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showInkAnnotation="0" autoCompressPictures="0"/>
  <bookViews>
    <workbookView xWindow="795" yWindow="-195" windowWidth="20730" windowHeight="11760" tabRatio="500" activeTab="1"/>
  </bookViews>
  <sheets>
    <sheet name="instructions" sheetId="2" r:id="rId1"/>
    <sheet name="results" sheetId="1" r:id="rId2"/>
    <sheet name="changelog" sheetId="3" r:id="rId3"/>
    <sheet name="Sheet4" sheetId="4" r:id="rId4"/>
    <sheet name="Sheet5" sheetId="5" r:id="rId5"/>
    <sheet name="Sheet6" sheetId="6" r:id="rId6"/>
    <sheet name="Sheet7" sheetId="7" r:id="rId7"/>
    <sheet name="Sheet8" sheetId="8" r:id="rId8"/>
    <sheet name="Sheet9" sheetId="9" r:id="rId9"/>
  </sheets>
  <definedNames>
    <definedName name="_xlnm.Print_Area" localSheetId="1">results!$A$1:$AA$46</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N13" i="1"/>
  <c r="N14"/>
  <c r="N16"/>
  <c r="N18"/>
  <c r="N19"/>
  <c r="N20"/>
  <c r="N21"/>
  <c r="N23"/>
  <c r="N24"/>
  <c r="N26"/>
  <c r="N27"/>
  <c r="N29"/>
  <c r="N31"/>
  <c r="N32"/>
  <c r="N34"/>
  <c r="N35"/>
  <c r="N37"/>
  <c r="N39"/>
  <c r="N40"/>
  <c r="N41"/>
  <c r="N44"/>
  <c r="N43"/>
  <c r="N46"/>
  <c r="Z39"/>
  <c r="T39"/>
  <c r="Z41"/>
  <c r="T41"/>
  <c r="Z40"/>
  <c r="T40"/>
  <c r="Z37"/>
  <c r="T37"/>
  <c r="Z31"/>
  <c r="T31"/>
  <c r="Z18"/>
  <c r="T18"/>
  <c r="Z43"/>
  <c r="T43"/>
  <c r="Z35"/>
  <c r="T35"/>
  <c r="T29"/>
  <c r="Z29"/>
  <c r="Z24"/>
  <c r="T24"/>
  <c r="Z14"/>
  <c r="Z13"/>
  <c r="Z16"/>
  <c r="Z19"/>
  <c r="Z21"/>
  <c r="Z20"/>
  <c r="Z23"/>
  <c r="Z27"/>
  <c r="Z26"/>
  <c r="Z32"/>
  <c r="Z34"/>
  <c r="Z44"/>
  <c r="Z46"/>
  <c r="T14"/>
  <c r="T13"/>
  <c r="T16"/>
  <c r="T19"/>
  <c r="T21"/>
  <c r="T20"/>
  <c r="T23"/>
  <c r="T27"/>
  <c r="T26"/>
  <c r="T32"/>
  <c r="T34"/>
  <c r="T44"/>
  <c r="T46"/>
  <c r="AA40" l="1"/>
  <c r="AA41"/>
  <c r="AA39"/>
  <c r="AA31"/>
  <c r="AA18"/>
  <c r="AA37"/>
  <c r="AA43"/>
  <c r="AA35"/>
  <c r="AA29"/>
  <c r="AA24"/>
  <c r="AA13"/>
  <c r="AA14"/>
  <c r="AA44"/>
  <c r="AA26"/>
  <c r="AA21"/>
  <c r="AA32"/>
  <c r="AA16"/>
  <c r="AA46"/>
  <c r="AA20"/>
  <c r="AA19"/>
  <c r="AA34"/>
  <c r="AA27"/>
  <c r="AA23"/>
</calcChain>
</file>

<file path=xl/sharedStrings.xml><?xml version="1.0" encoding="utf-8"?>
<sst xmlns="http://schemas.openxmlformats.org/spreadsheetml/2006/main" count="277" uniqueCount="124">
  <si>
    <t>It is very important to include this.  If unknown, use "Unknown".  This is a key identifier, so new archers will have to wait to get an ID before entering the rankings.  Hence the reason for adding the other mandatory information.</t>
    <phoneticPr fontId="1" type="noConversion"/>
  </si>
  <si>
    <t>The new process will expect data to be supplied in the columns that are either headed in yellow or blue.  Failure to fill out this data completelty will result in the form being returned.</t>
    <phoneticPr fontId="1" type="noConversion"/>
  </si>
  <si>
    <t>Name</t>
    <phoneticPr fontId="1" type="noConversion"/>
  </si>
  <si>
    <t>ArcheryNZ number</t>
    <phoneticPr fontId="1" type="noConversion"/>
  </si>
  <si>
    <t>Gender</t>
    <phoneticPr fontId="1" type="noConversion"/>
  </si>
  <si>
    <t>Bowtype</t>
    <phoneticPr fontId="1" type="noConversion"/>
  </si>
  <si>
    <t>Round</t>
    <phoneticPr fontId="1" type="noConversion"/>
  </si>
  <si>
    <t>date</t>
    <phoneticPr fontId="1" type="noConversion"/>
  </si>
  <si>
    <t>version</t>
    <phoneticPr fontId="1" type="noConversion"/>
  </si>
  <si>
    <t>comments</t>
    <phoneticPr fontId="1" type="noConversion"/>
  </si>
  <si>
    <t>initial release</t>
    <phoneticPr fontId="1" type="noConversion"/>
  </si>
  <si>
    <t>The only exception to this rule is IanSEO tab-delimited output.</t>
    <phoneticPr fontId="1" type="noConversion"/>
  </si>
  <si>
    <t>Tournament organisers are still able to provide other forms of results output if they choose, but they will not acceptable for ranking purposes from January 2017 onwards.</t>
    <phoneticPr fontId="1" type="noConversion"/>
  </si>
  <si>
    <t>This form must be returned at the completion of an event to the usual people, including rankingadmin@archerynz.co.nz.</t>
    <phoneticPr fontId="1" type="noConversion"/>
  </si>
  <si>
    <t>General comments:</t>
    <phoneticPr fontId="1" type="noConversion"/>
  </si>
  <si>
    <t>Instructions:</t>
    <phoneticPr fontId="1" type="noConversion"/>
  </si>
  <si>
    <r>
      <t xml:space="preserve">From January 2017 onwards, filling out of this sheet will be </t>
    </r>
    <r>
      <rPr>
        <b/>
        <sz val="12"/>
        <rFont val="Myriad Pro"/>
      </rPr>
      <t>the only way</t>
    </r>
    <r>
      <rPr>
        <sz val="12"/>
        <rFont val="Myriad Pro"/>
      </rPr>
      <t xml:space="preserve"> scores will contribute to rankings.</t>
    </r>
    <phoneticPr fontId="1" type="noConversion"/>
  </si>
  <si>
    <t>Acceptable formats:</t>
    <phoneticPr fontId="1" type="noConversion"/>
  </si>
  <si>
    <t>Tab delimited</t>
    <phoneticPr fontId="1" type="noConversion"/>
  </si>
  <si>
    <t>XLS or XLSX</t>
    <phoneticPr fontId="1" type="noConversion"/>
  </si>
  <si>
    <t>No longer acceptable:</t>
    <phoneticPr fontId="1" type="noConversion"/>
  </si>
  <si>
    <t>PDF</t>
    <phoneticPr fontId="1" type="noConversion"/>
  </si>
  <si>
    <t>Welcome to the new ArcheryNZ results template and returns sheet</t>
    <phoneticPr fontId="1" type="noConversion"/>
  </si>
  <si>
    <t>Explanations of the field definitions - R, C, BB, X or LB - are at the base of the results sheet.</t>
    <phoneticPr fontId="1" type="noConversion"/>
  </si>
  <si>
    <t>Explanations of the field definitions - M or F - are at the base of the results sheet.</t>
    <phoneticPr fontId="1" type="noConversion"/>
  </si>
  <si>
    <t>Explanations of the field definitions - K, Cu, I, C, J, S, M50 or M65 - are at the base of the results sheet.</t>
    <phoneticPr fontId="1" type="noConversion"/>
  </si>
  <si>
    <t>Archer name.  Speling will be checked against the ArcheryNZ membership information which will be taken as definitive.</t>
    <phoneticPr fontId="1" type="noConversion"/>
  </si>
  <si>
    <t>This must be explictly stated.  I aim to introduce defined round names later on, but for now, as long as an indication of the starting distance and number of arrows show is provided that should be fine.</t>
    <phoneticPr fontId="1" type="noConversion"/>
  </si>
  <si>
    <t>Category</t>
    <phoneticPr fontId="1" type="noConversion"/>
  </si>
  <si>
    <t>Date of event:</t>
    <phoneticPr fontId="1" type="noConversion"/>
  </si>
  <si>
    <t>Location of event:</t>
    <phoneticPr fontId="1" type="noConversion"/>
  </si>
  <si>
    <t xml:space="preserve">Type of event: </t>
    <phoneticPr fontId="1" type="noConversion"/>
  </si>
  <si>
    <t>Position</t>
    <phoneticPr fontId="1" type="noConversion"/>
  </si>
  <si>
    <t>Club</t>
    <phoneticPr fontId="1" type="noConversion"/>
  </si>
  <si>
    <t>ArcheryNZ number</t>
    <phoneticPr fontId="1" type="noConversion"/>
  </si>
  <si>
    <t>Gender</t>
    <phoneticPr fontId="1" type="noConversion"/>
  </si>
  <si>
    <t>Category</t>
    <phoneticPr fontId="1" type="noConversion"/>
  </si>
  <si>
    <t>Bowtype</t>
    <phoneticPr fontId="1" type="noConversion"/>
  </si>
  <si>
    <t>Club</t>
    <phoneticPr fontId="1" type="noConversion"/>
  </si>
  <si>
    <t>Dist 1</t>
    <phoneticPr fontId="1" type="noConversion"/>
  </si>
  <si>
    <t>Dist 2</t>
    <phoneticPr fontId="1" type="noConversion"/>
  </si>
  <si>
    <t>Dist 3</t>
    <phoneticPr fontId="1" type="noConversion"/>
  </si>
  <si>
    <t>First name</t>
    <phoneticPr fontId="1" type="noConversion"/>
  </si>
  <si>
    <t>Last name</t>
    <phoneticPr fontId="1" type="noConversion"/>
  </si>
  <si>
    <t>Dist 4</t>
    <phoneticPr fontId="1" type="noConversion"/>
  </si>
  <si>
    <t>Round 1</t>
    <phoneticPr fontId="1" type="noConversion"/>
  </si>
  <si>
    <t>Round 2</t>
    <phoneticPr fontId="1" type="noConversion"/>
  </si>
  <si>
    <t>Total Round 2</t>
    <phoneticPr fontId="1" type="noConversion"/>
  </si>
  <si>
    <t>Overall Total</t>
    <phoneticPr fontId="1" type="noConversion"/>
  </si>
  <si>
    <t>Total Round 3</t>
    <phoneticPr fontId="1" type="noConversion"/>
  </si>
  <si>
    <t>Round 3</t>
    <phoneticPr fontId="1" type="noConversion"/>
  </si>
  <si>
    <t>Name of event:</t>
    <phoneticPr fontId="1" type="noConversion"/>
  </si>
  <si>
    <t>The position the archer came in for the competition entered as defined by the organisers.</t>
    <phoneticPr fontId="1" type="noConversion"/>
  </si>
  <si>
    <t>Archer club (please use "UNA" for "unaffiliated to a club")</t>
    <phoneticPr fontId="1" type="noConversion"/>
  </si>
  <si>
    <t>It is thus in the interests of tournament organisers to get used to using this form as soon as possible.</t>
    <phoneticPr fontId="1" type="noConversion"/>
  </si>
  <si>
    <t>Failure to fill out mandatory fields will result in the returning of the form to the tournament organisers.</t>
    <phoneticPr fontId="1" type="noConversion"/>
  </si>
  <si>
    <t>Rawhiti Domain, Christchurch</t>
  </si>
  <si>
    <t>International</t>
  </si>
  <si>
    <t>Neroli Fairhall Memorial Triple WA 1440</t>
  </si>
  <si>
    <t>S</t>
  </si>
  <si>
    <t>M</t>
  </si>
  <si>
    <t>R</t>
  </si>
  <si>
    <t>90m WA 1440</t>
  </si>
  <si>
    <t>Adam</t>
  </si>
  <si>
    <t>KALUZNY</t>
  </si>
  <si>
    <t>STH</t>
  </si>
  <si>
    <t>CHC</t>
  </si>
  <si>
    <t>JONES</t>
  </si>
  <si>
    <t>TAC</t>
  </si>
  <si>
    <t>C</t>
  </si>
  <si>
    <t>J</t>
  </si>
  <si>
    <t>M50</t>
  </si>
  <si>
    <t>70m WA 1440</t>
  </si>
  <si>
    <t>Rodney</t>
  </si>
  <si>
    <t>HALVORSEN</t>
  </si>
  <si>
    <t>Michael</t>
  </si>
  <si>
    <t>JOHNSON</t>
  </si>
  <si>
    <t>Sier</t>
  </si>
  <si>
    <t>VERMUNT</t>
  </si>
  <si>
    <t>Maria</t>
  </si>
  <si>
    <t>TUCKER</t>
  </si>
  <si>
    <t>GGWA</t>
  </si>
  <si>
    <t>W</t>
  </si>
  <si>
    <t>Julia</t>
  </si>
  <si>
    <t>HARRISON</t>
  </si>
  <si>
    <t>60m WA 1440</t>
  </si>
  <si>
    <t>Eleanor</t>
  </si>
  <si>
    <t>WOOFF</t>
  </si>
  <si>
    <t>Lauren</t>
  </si>
  <si>
    <t>I</t>
  </si>
  <si>
    <t>55m WA 1440</t>
  </si>
  <si>
    <t>Cu</t>
  </si>
  <si>
    <t>40m WA 1440</t>
  </si>
  <si>
    <t>Annie</t>
  </si>
  <si>
    <t>LEEN</t>
  </si>
  <si>
    <t>Grace</t>
  </si>
  <si>
    <t>Total Round      1</t>
  </si>
  <si>
    <t>40m WA 1140</t>
  </si>
  <si>
    <t>Don</t>
  </si>
  <si>
    <t>MARTIN</t>
  </si>
  <si>
    <t>DUN</t>
  </si>
  <si>
    <t>Tony</t>
  </si>
  <si>
    <t>Hana</t>
  </si>
  <si>
    <t>SAEMON</t>
  </si>
  <si>
    <t>Vivienne</t>
  </si>
  <si>
    <t>TRETHOWEN</t>
  </si>
  <si>
    <t>BAGRIE</t>
  </si>
  <si>
    <t>Cullen</t>
  </si>
  <si>
    <t>MCLEOD</t>
  </si>
  <si>
    <t>Kate</t>
  </si>
  <si>
    <t>HARDEN</t>
  </si>
  <si>
    <t>26/10/19 to 28/10/19</t>
  </si>
  <si>
    <t>VERCOE</t>
  </si>
  <si>
    <t>MAN</t>
  </si>
  <si>
    <t>Rebecca</t>
  </si>
  <si>
    <t>Jamie</t>
  </si>
  <si>
    <t>ALGAR</t>
  </si>
  <si>
    <t>Jessica</t>
  </si>
  <si>
    <t>Olivia</t>
  </si>
  <si>
    <t>SLOAN</t>
  </si>
  <si>
    <t>AIM</t>
  </si>
  <si>
    <t>Meg</t>
  </si>
  <si>
    <t>ELVIN</t>
  </si>
  <si>
    <t>Emma</t>
  </si>
</sst>
</file>

<file path=xl/styles.xml><?xml version="1.0" encoding="utf-8"?>
<styleSheet xmlns="http://schemas.openxmlformats.org/spreadsheetml/2006/main">
  <numFmts count="1">
    <numFmt numFmtId="164" formatCode="0.0"/>
  </numFmts>
  <fonts count="12">
    <font>
      <sz val="10"/>
      <name val="Verdana"/>
    </font>
    <font>
      <sz val="8"/>
      <name val="Verdana"/>
    </font>
    <font>
      <sz val="10"/>
      <name val="Myriad Pro"/>
      <family val="2"/>
    </font>
    <font>
      <i/>
      <sz val="10"/>
      <color indexed="55"/>
      <name val="Myriad Pro"/>
    </font>
    <font>
      <b/>
      <sz val="10"/>
      <name val="Myriad Pro"/>
      <family val="2"/>
    </font>
    <font>
      <b/>
      <sz val="24"/>
      <name val="Myriad Pro"/>
    </font>
    <font>
      <sz val="10"/>
      <color indexed="55"/>
      <name val="Myriad Pro"/>
    </font>
    <font>
      <sz val="12"/>
      <name val="Myriad Pro"/>
    </font>
    <font>
      <b/>
      <sz val="12"/>
      <name val="Myriad Pro"/>
    </font>
    <font>
      <b/>
      <sz val="14"/>
      <name val="Myriad Pro"/>
      <family val="2"/>
    </font>
    <font>
      <sz val="14"/>
      <name val="Myriad Pro"/>
      <family val="2"/>
    </font>
    <font>
      <sz val="9"/>
      <name val="Myriad Pro"/>
      <family val="2"/>
    </font>
  </fonts>
  <fills count="5">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3" fillId="0" borderId="0" xfId="0" applyFont="1"/>
    <xf numFmtId="0" fontId="2" fillId="0" borderId="0" xfId="0" applyFont="1" applyBorder="1"/>
    <xf numFmtId="0" fontId="2" fillId="0" borderId="0" xfId="0" applyFont="1" applyAlignment="1">
      <alignment horizontal="center"/>
    </xf>
    <xf numFmtId="0" fontId="4" fillId="0" borderId="0" xfId="0" applyFont="1"/>
    <xf numFmtId="0" fontId="5" fillId="0" borderId="0" xfId="0" applyFont="1"/>
    <xf numFmtId="0" fontId="4" fillId="0" borderId="0" xfId="0" applyFont="1" applyAlignment="1">
      <alignment horizontal="center" vertical="center" wrapText="1"/>
    </xf>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7" fillId="0" borderId="0" xfId="0" applyFont="1" applyAlignment="1">
      <alignment wrapText="1"/>
    </xf>
    <xf numFmtId="0" fontId="7" fillId="0" borderId="0" xfId="0" applyFont="1" applyAlignment="1"/>
    <xf numFmtId="0" fontId="7" fillId="0" borderId="1" xfId="0" applyFont="1" applyBorder="1"/>
    <xf numFmtId="0" fontId="8" fillId="2"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15" fontId="2" fillId="0" borderId="0" xfId="0" applyNumberFormat="1" applyFont="1" applyAlignment="1">
      <alignment horizontal="center"/>
    </xf>
    <xf numFmtId="164" fontId="2" fillId="0" borderId="0" xfId="0" applyNumberFormat="1" applyFont="1" applyAlignment="1">
      <alignment horizontal="center"/>
    </xf>
    <xf numFmtId="0" fontId="2" fillId="0" borderId="1" xfId="0" applyFont="1" applyBorder="1" applyAlignment="1">
      <alignment horizontal="center" wrapText="1"/>
    </xf>
    <xf numFmtId="0" fontId="2" fillId="0" borderId="1" xfId="0" applyFont="1" applyBorder="1" applyAlignment="1">
      <alignment horizontal="right" wrapText="1"/>
    </xf>
    <xf numFmtId="0" fontId="2" fillId="4" borderId="1" xfId="0" applyFont="1" applyFill="1" applyBorder="1" applyAlignment="1">
      <alignment wrapText="1"/>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7" fillId="0" borderId="2" xfId="0" applyFont="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7" fillId="0" borderId="0" xfId="0" applyFont="1" applyAlignment="1">
      <alignment horizontal="left" wrapText="1"/>
    </xf>
    <xf numFmtId="0" fontId="7" fillId="0" borderId="1" xfId="0" applyFont="1" applyBorder="1" applyAlignment="1">
      <alignment horizontal="left"/>
    </xf>
    <xf numFmtId="0" fontId="0" fillId="0" borderId="1" xfId="0" applyBorder="1" applyAlignment="1"/>
    <xf numFmtId="0" fontId="7" fillId="0" borderId="2" xfId="0" applyFont="1" applyBorder="1" applyAlignment="1">
      <alignment wrapText="1"/>
    </xf>
    <xf numFmtId="0" fontId="7" fillId="0" borderId="1" xfId="0" applyFont="1" applyBorder="1" applyAlignment="1"/>
    <xf numFmtId="0" fontId="7" fillId="0" borderId="1" xfId="0" applyFont="1" applyBorder="1" applyAlignment="1">
      <alignment wrapText="1"/>
    </xf>
    <xf numFmtId="0" fontId="7" fillId="0" borderId="0" xfId="0" applyFont="1" applyAlignment="1"/>
    <xf numFmtId="0" fontId="7" fillId="0" borderId="0" xfId="0" applyFont="1" applyAlignment="1">
      <alignment wrapText="1"/>
    </xf>
    <xf numFmtId="0" fontId="2" fillId="0" borderId="1" xfId="0" applyFont="1" applyBorder="1" applyAlignment="1"/>
    <xf numFmtId="0" fontId="2" fillId="0" borderId="2" xfId="0" applyFont="1" applyBorder="1" applyAlignment="1"/>
    <xf numFmtId="0" fontId="2" fillId="0" borderId="4" xfId="0" applyFont="1" applyBorder="1" applyAlignment="1"/>
    <xf numFmtId="0" fontId="11" fillId="0" borderId="2" xfId="0" applyFont="1" applyBorder="1" applyAlignment="1"/>
    <xf numFmtId="0" fontId="11" fillId="0" borderId="4" xfId="0" applyFont="1" applyBorder="1" applyAlignmen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22</xdr:col>
      <xdr:colOff>0</xdr:colOff>
      <xdr:row>0</xdr:row>
      <xdr:rowOff>0</xdr:rowOff>
    </xdr:from>
    <xdr:to>
      <xdr:col>26</xdr:col>
      <xdr:colOff>204538</xdr:colOff>
      <xdr:row>9</xdr:row>
      <xdr:rowOff>135522</xdr:rowOff>
    </xdr:to>
    <xdr:pic>
      <xdr:nvPicPr>
        <xdr:cNvPr id="5" name="Picture 4" descr="ArcheryNZ_logo.jpg"/>
        <xdr:cNvPicPr>
          <a:picLocks noChangeAspect="1"/>
        </xdr:cNvPicPr>
      </xdr:nvPicPr>
      <xdr:blipFill>
        <a:blip xmlns:r="http://schemas.openxmlformats.org/officeDocument/2006/relationships" r:embed="rId1"/>
        <a:stretch>
          <a:fillRect/>
        </a:stretch>
      </xdr:blipFill>
      <xdr:spPr>
        <a:xfrm>
          <a:off x="12321540" y="0"/>
          <a:ext cx="1880938" cy="20405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K27"/>
  <sheetViews>
    <sheetView topLeftCell="A13" zoomScale="125" workbookViewId="0">
      <selection activeCell="B28" sqref="B28"/>
    </sheetView>
  </sheetViews>
  <sheetFormatPr defaultColWidth="10.75" defaultRowHeight="12.75"/>
  <cols>
    <col min="1" max="1" width="13.875" style="1" customWidth="1"/>
    <col min="2" max="4" width="10.75" style="1"/>
    <col min="5" max="5" width="8.375" style="1" customWidth="1"/>
    <col min="6" max="6" width="8.125" style="1" customWidth="1"/>
    <col min="7" max="7" width="6.875" style="1" customWidth="1"/>
    <col min="8" max="8" width="9.875" style="1" customWidth="1"/>
    <col min="9" max="12" width="7.625" style="1" customWidth="1"/>
    <col min="13" max="13" width="8.375" style="1" customWidth="1"/>
    <col min="14" max="16384" width="10.75" style="1"/>
  </cols>
  <sheetData>
    <row r="1" spans="1:10" s="12" customFormat="1" ht="18">
      <c r="A1" s="11" t="s">
        <v>22</v>
      </c>
    </row>
    <row r="2" spans="1:10" s="9" customFormat="1" ht="15"/>
    <row r="3" spans="1:10" s="9" customFormat="1" ht="17.100000000000001" customHeight="1">
      <c r="A3" s="10" t="s">
        <v>14</v>
      </c>
    </row>
    <row r="4" spans="1:10" s="9" customFormat="1" ht="17.100000000000001" customHeight="1"/>
    <row r="5" spans="1:10" s="9" customFormat="1" ht="17.100000000000001" customHeight="1">
      <c r="A5" s="41" t="s">
        <v>16</v>
      </c>
      <c r="B5" s="41"/>
      <c r="C5" s="41"/>
      <c r="D5" s="41"/>
      <c r="E5" s="41"/>
      <c r="F5" s="41"/>
      <c r="G5" s="41"/>
      <c r="H5" s="41"/>
      <c r="I5" s="41"/>
    </row>
    <row r="6" spans="1:10" s="9" customFormat="1" ht="17.100000000000001" customHeight="1">
      <c r="A6" s="41" t="s">
        <v>54</v>
      </c>
      <c r="B6" s="41"/>
      <c r="C6" s="41"/>
      <c r="D6" s="41"/>
      <c r="E6" s="41"/>
      <c r="F6" s="41"/>
      <c r="G6" s="41"/>
      <c r="H6" s="41"/>
      <c r="I6" s="41"/>
    </row>
    <row r="7" spans="1:10" s="9" customFormat="1" ht="17.100000000000001" customHeight="1">
      <c r="A7" s="41" t="s">
        <v>55</v>
      </c>
      <c r="B7" s="41"/>
      <c r="C7" s="41"/>
      <c r="D7" s="41"/>
      <c r="E7" s="41"/>
      <c r="F7" s="41"/>
      <c r="G7" s="41"/>
      <c r="H7" s="41"/>
      <c r="I7" s="41"/>
    </row>
    <row r="8" spans="1:10" s="9" customFormat="1" ht="17.100000000000001" customHeight="1">
      <c r="A8" s="41" t="s">
        <v>11</v>
      </c>
      <c r="B8" s="41"/>
      <c r="C8" s="41"/>
      <c r="D8" s="41"/>
      <c r="E8" s="41"/>
      <c r="F8" s="41"/>
      <c r="G8" s="41"/>
      <c r="H8" s="41"/>
      <c r="I8" s="41"/>
    </row>
    <row r="9" spans="1:10" s="13" customFormat="1" ht="33.950000000000003" customHeight="1">
      <c r="A9" s="42" t="s">
        <v>12</v>
      </c>
      <c r="B9" s="42"/>
      <c r="C9" s="42"/>
      <c r="D9" s="42"/>
      <c r="E9" s="42"/>
      <c r="F9" s="42"/>
      <c r="G9" s="42"/>
      <c r="H9" s="42"/>
      <c r="I9" s="42"/>
    </row>
    <row r="10" spans="1:10" s="9" customFormat="1" ht="17.100000000000001" customHeight="1">
      <c r="A10" s="41" t="s">
        <v>13</v>
      </c>
      <c r="B10" s="41"/>
      <c r="C10" s="41"/>
      <c r="D10" s="41"/>
      <c r="E10" s="41"/>
      <c r="F10" s="41"/>
      <c r="G10" s="41"/>
      <c r="H10" s="41"/>
      <c r="I10" s="41"/>
      <c r="J10" s="14"/>
    </row>
    <row r="11" spans="1:10" s="9" customFormat="1" ht="17.100000000000001" customHeight="1">
      <c r="A11" s="14"/>
      <c r="B11" s="14"/>
      <c r="C11" s="14"/>
      <c r="D11" s="14"/>
      <c r="E11" s="14"/>
      <c r="F11" s="14"/>
      <c r="G11" s="14"/>
      <c r="H11" s="14"/>
      <c r="I11" s="14"/>
      <c r="J11" s="14"/>
    </row>
    <row r="12" spans="1:10" s="9" customFormat="1" ht="17.100000000000001" customHeight="1">
      <c r="A12" s="9" t="s">
        <v>17</v>
      </c>
      <c r="C12" s="15" t="s">
        <v>18</v>
      </c>
      <c r="D12" s="15" t="s">
        <v>19</v>
      </c>
    </row>
    <row r="13" spans="1:10" s="9" customFormat="1" ht="17.100000000000001" customHeight="1">
      <c r="A13" s="9" t="s">
        <v>20</v>
      </c>
      <c r="C13" s="15" t="s">
        <v>21</v>
      </c>
      <c r="D13" s="15"/>
    </row>
    <row r="14" spans="1:10" s="9" customFormat="1" ht="17.100000000000001" customHeight="1"/>
    <row r="15" spans="1:10" s="9" customFormat="1" ht="17.100000000000001" customHeight="1"/>
    <row r="16" spans="1:10" s="9" customFormat="1" ht="17.100000000000001" customHeight="1">
      <c r="A16" s="10" t="s">
        <v>15</v>
      </c>
    </row>
    <row r="17" spans="1:11" s="9" customFormat="1" ht="17.100000000000001" customHeight="1"/>
    <row r="18" spans="1:11" s="9" customFormat="1" ht="33.950000000000003" customHeight="1">
      <c r="A18" s="35" t="s">
        <v>1</v>
      </c>
      <c r="B18" s="35"/>
      <c r="C18" s="35"/>
      <c r="D18" s="35"/>
      <c r="E18" s="35"/>
      <c r="F18" s="35"/>
      <c r="G18" s="35"/>
      <c r="H18" s="35"/>
      <c r="I18" s="35"/>
    </row>
    <row r="19" spans="1:11" s="9" customFormat="1" ht="17.100000000000001" customHeight="1"/>
    <row r="20" spans="1:11" s="9" customFormat="1" ht="17.100000000000001" customHeight="1">
      <c r="A20" s="16" t="s">
        <v>32</v>
      </c>
      <c r="B20" s="36" t="s">
        <v>52</v>
      </c>
      <c r="C20" s="37"/>
      <c r="D20" s="37"/>
      <c r="E20" s="37"/>
      <c r="F20" s="37"/>
      <c r="G20" s="37"/>
      <c r="H20" s="37"/>
      <c r="I20" s="37"/>
    </row>
    <row r="21" spans="1:11" s="9" customFormat="1" ht="33" customHeight="1">
      <c r="A21" s="16" t="s">
        <v>2</v>
      </c>
      <c r="B21" s="38" t="s">
        <v>26</v>
      </c>
      <c r="C21" s="33"/>
      <c r="D21" s="33"/>
      <c r="E21" s="33"/>
      <c r="F21" s="33"/>
      <c r="G21" s="33"/>
      <c r="H21" s="33"/>
      <c r="I21" s="34"/>
    </row>
    <row r="22" spans="1:11" s="9" customFormat="1" ht="17.100000000000001" customHeight="1">
      <c r="A22" s="16" t="s">
        <v>38</v>
      </c>
      <c r="B22" s="39" t="s">
        <v>53</v>
      </c>
      <c r="C22" s="39"/>
      <c r="D22" s="39"/>
      <c r="E22" s="39"/>
      <c r="F22" s="39"/>
      <c r="G22" s="39"/>
      <c r="H22" s="39"/>
      <c r="I22" s="39"/>
    </row>
    <row r="23" spans="1:11" s="9" customFormat="1" ht="51" customHeight="1">
      <c r="A23" s="16" t="s">
        <v>3</v>
      </c>
      <c r="B23" s="40" t="s">
        <v>0</v>
      </c>
      <c r="C23" s="40"/>
      <c r="D23" s="40"/>
      <c r="E23" s="40"/>
      <c r="F23" s="40"/>
      <c r="G23" s="40"/>
      <c r="H23" s="40"/>
      <c r="I23" s="40"/>
      <c r="J23" s="13"/>
      <c r="K23" s="13"/>
    </row>
    <row r="24" spans="1:11" s="9" customFormat="1" ht="17.100000000000001" customHeight="1">
      <c r="A24" s="17" t="s">
        <v>28</v>
      </c>
      <c r="B24" s="29" t="s">
        <v>25</v>
      </c>
      <c r="C24" s="30"/>
      <c r="D24" s="30"/>
      <c r="E24" s="30"/>
      <c r="F24" s="30"/>
      <c r="G24" s="30"/>
      <c r="H24" s="30"/>
      <c r="I24" s="31"/>
    </row>
    <row r="25" spans="1:11" s="9" customFormat="1" ht="17.100000000000001" customHeight="1">
      <c r="A25" s="17" t="s">
        <v>4</v>
      </c>
      <c r="B25" s="29" t="s">
        <v>24</v>
      </c>
      <c r="C25" s="30"/>
      <c r="D25" s="30"/>
      <c r="E25" s="30"/>
      <c r="F25" s="30"/>
      <c r="G25" s="30"/>
      <c r="H25" s="30"/>
      <c r="I25" s="31"/>
    </row>
    <row r="26" spans="1:11" s="9" customFormat="1" ht="17.100000000000001" customHeight="1">
      <c r="A26" s="17" t="s">
        <v>5</v>
      </c>
      <c r="B26" s="29" t="s">
        <v>23</v>
      </c>
      <c r="C26" s="30"/>
      <c r="D26" s="30"/>
      <c r="E26" s="30"/>
      <c r="F26" s="30"/>
      <c r="G26" s="30"/>
      <c r="H26" s="30"/>
      <c r="I26" s="31"/>
    </row>
    <row r="27" spans="1:11" s="9" customFormat="1" ht="33" customHeight="1">
      <c r="A27" s="16" t="s">
        <v>6</v>
      </c>
      <c r="B27" s="32" t="s">
        <v>27</v>
      </c>
      <c r="C27" s="33"/>
      <c r="D27" s="33"/>
      <c r="E27" s="33"/>
      <c r="F27" s="33"/>
      <c r="G27" s="33"/>
      <c r="H27" s="33"/>
      <c r="I27" s="34"/>
    </row>
  </sheetData>
  <mergeCells count="15">
    <mergeCell ref="A10:I10"/>
    <mergeCell ref="A5:I5"/>
    <mergeCell ref="A6:I6"/>
    <mergeCell ref="A7:I7"/>
    <mergeCell ref="A8:I8"/>
    <mergeCell ref="A9:I9"/>
    <mergeCell ref="B24:I24"/>
    <mergeCell ref="B25:I25"/>
    <mergeCell ref="B26:I26"/>
    <mergeCell ref="B27:I27"/>
    <mergeCell ref="A18:I18"/>
    <mergeCell ref="B20:I20"/>
    <mergeCell ref="B21:I21"/>
    <mergeCell ref="B22:I22"/>
    <mergeCell ref="B23:I23"/>
  </mergeCells>
  <phoneticPr fontId="1" type="noConversion"/>
  <pageMargins left="0.75000000000000011" right="0.75000000000000011"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AA46"/>
  <sheetViews>
    <sheetView tabSelected="1" zoomScale="125" zoomScaleNormal="125" zoomScalePageLayoutView="125" workbookViewId="0">
      <pane xSplit="3" topLeftCell="O1" activePane="topRight" state="frozen"/>
      <selection activeCell="A7" sqref="A7"/>
      <selection pane="topRight" activeCell="AB5" sqref="AB5"/>
    </sheetView>
  </sheetViews>
  <sheetFormatPr defaultColWidth="10.75" defaultRowHeight="12.75"/>
  <cols>
    <col min="1" max="1" width="7.125" style="1" customWidth="1"/>
    <col min="2" max="2" width="9.125" style="1" customWidth="1"/>
    <col min="3" max="3" width="10.875" style="1" customWidth="1"/>
    <col min="4" max="4" width="11.25" style="1" customWidth="1"/>
    <col min="5" max="5" width="9" style="1" customWidth="1"/>
    <col min="6" max="6" width="8.375" style="1" customWidth="1"/>
    <col min="7" max="7" width="6.75" style="1" customWidth="1"/>
    <col min="8" max="8" width="7.875" style="1" customWidth="1"/>
    <col min="9" max="9" width="12" style="1" customWidth="1"/>
    <col min="10" max="13" width="4.75" style="1" customWidth="1"/>
    <col min="14" max="14" width="8.25" style="1" customWidth="1"/>
    <col min="15" max="15" width="11.375" style="1" customWidth="1"/>
    <col min="16" max="19" width="4.75" style="1" customWidth="1"/>
    <col min="20" max="20" width="6.5" style="1" customWidth="1"/>
    <col min="21" max="21" width="11.5" style="1" customWidth="1"/>
    <col min="22" max="25" width="4.75" style="1" customWidth="1"/>
    <col min="26" max="26" width="6.625" style="1" customWidth="1"/>
    <col min="27" max="27" width="7.375" style="1" customWidth="1"/>
    <col min="28" max="16384" width="10.75" style="1"/>
  </cols>
  <sheetData>
    <row r="1" spans="1:27" ht="30">
      <c r="A1" s="6"/>
      <c r="B1" s="6"/>
    </row>
    <row r="2" spans="1:27" ht="15" customHeight="1"/>
    <row r="3" spans="1:27" ht="15" customHeight="1">
      <c r="A3" s="5" t="s">
        <v>29</v>
      </c>
      <c r="B3" s="5"/>
      <c r="D3" s="44" t="s">
        <v>111</v>
      </c>
      <c r="E3" s="45"/>
      <c r="G3" s="8"/>
      <c r="M3" s="5" t="s">
        <v>51</v>
      </c>
      <c r="O3" s="43" t="s">
        <v>58</v>
      </c>
      <c r="P3" s="43"/>
      <c r="Q3" s="43"/>
      <c r="R3" s="43"/>
      <c r="S3" s="43"/>
      <c r="T3" s="43"/>
      <c r="U3" s="43"/>
    </row>
    <row r="4" spans="1:27" ht="15" customHeight="1">
      <c r="A4" s="5" t="s">
        <v>30</v>
      </c>
      <c r="B4" s="5"/>
      <c r="D4" s="46" t="s">
        <v>56</v>
      </c>
      <c r="E4" s="47"/>
      <c r="G4" s="8"/>
      <c r="O4" s="43"/>
      <c r="P4" s="43"/>
      <c r="Q4" s="43"/>
      <c r="R4" s="43"/>
      <c r="S4" s="43"/>
      <c r="T4" s="43"/>
      <c r="U4" s="43"/>
    </row>
    <row r="5" spans="1:27" ht="15" customHeight="1">
      <c r="A5" s="5" t="s">
        <v>31</v>
      </c>
      <c r="B5" s="5"/>
      <c r="D5" s="44" t="s">
        <v>57</v>
      </c>
      <c r="E5" s="45"/>
      <c r="G5" s="8"/>
    </row>
    <row r="6" spans="1:27" ht="15" customHeight="1">
      <c r="D6" s="3"/>
    </row>
    <row r="7" spans="1:27" ht="15" customHeight="1">
      <c r="D7" s="3"/>
      <c r="F7" s="2"/>
      <c r="G7" s="2"/>
      <c r="H7" s="2"/>
      <c r="I7" s="2"/>
      <c r="J7" s="2"/>
      <c r="K7" s="2"/>
      <c r="L7" s="2"/>
      <c r="M7" s="2"/>
      <c r="O7" s="2"/>
      <c r="P7" s="2"/>
      <c r="Q7" s="2"/>
      <c r="R7" s="2"/>
      <c r="S7" s="2"/>
      <c r="U7" s="2"/>
      <c r="V7" s="2"/>
      <c r="W7" s="2"/>
      <c r="X7" s="2"/>
      <c r="Y7" s="2"/>
    </row>
    <row r="8" spans="1:27" ht="15" customHeight="1">
      <c r="D8" s="3"/>
      <c r="F8" s="2"/>
      <c r="G8" s="2"/>
      <c r="H8" s="2"/>
      <c r="I8" s="2"/>
      <c r="J8" s="2"/>
      <c r="K8" s="2"/>
      <c r="L8" s="2"/>
      <c r="M8" s="2"/>
      <c r="O8" s="2"/>
      <c r="P8" s="2"/>
      <c r="Q8" s="2"/>
      <c r="R8" s="2"/>
      <c r="S8" s="2"/>
      <c r="U8" s="2"/>
      <c r="V8" s="2"/>
      <c r="W8" s="2"/>
      <c r="X8" s="2"/>
      <c r="Y8" s="2"/>
    </row>
    <row r="9" spans="1:27" ht="15" customHeight="1">
      <c r="D9" s="3"/>
      <c r="F9" s="2"/>
      <c r="G9" s="2"/>
      <c r="H9" s="2"/>
      <c r="I9" s="2"/>
      <c r="J9" s="2"/>
      <c r="K9" s="2"/>
      <c r="L9" s="2"/>
      <c r="M9" s="2"/>
      <c r="O9" s="2"/>
      <c r="P9" s="2"/>
      <c r="Q9" s="2"/>
      <c r="R9" s="2"/>
      <c r="S9" s="2"/>
      <c r="U9" s="2"/>
      <c r="V9" s="2"/>
      <c r="W9" s="2"/>
      <c r="X9" s="2"/>
      <c r="Y9" s="2"/>
    </row>
    <row r="10" spans="1:27" ht="15" customHeight="1">
      <c r="D10" s="3"/>
      <c r="F10" s="2"/>
      <c r="G10" s="2"/>
      <c r="H10" s="2"/>
      <c r="I10" s="2"/>
      <c r="J10" s="2"/>
      <c r="K10" s="2"/>
      <c r="L10" s="2"/>
      <c r="M10" s="2"/>
      <c r="O10" s="2"/>
      <c r="P10" s="2"/>
      <c r="Q10" s="2"/>
      <c r="R10" s="2"/>
      <c r="S10" s="2"/>
      <c r="U10" s="2"/>
      <c r="V10" s="2"/>
      <c r="W10" s="2"/>
      <c r="X10" s="2"/>
      <c r="Y10" s="2"/>
    </row>
    <row r="11" spans="1:27" ht="15" customHeight="1"/>
    <row r="12" spans="1:27" s="7" customFormat="1" ht="44.1" customHeight="1">
      <c r="A12" s="23" t="s">
        <v>32</v>
      </c>
      <c r="B12" s="18" t="s">
        <v>42</v>
      </c>
      <c r="C12" s="18" t="s">
        <v>43</v>
      </c>
      <c r="D12" s="18" t="s">
        <v>33</v>
      </c>
      <c r="E12" s="18" t="s">
        <v>34</v>
      </c>
      <c r="F12" s="19" t="s">
        <v>36</v>
      </c>
      <c r="G12" s="19" t="s">
        <v>35</v>
      </c>
      <c r="H12" s="19" t="s">
        <v>37</v>
      </c>
      <c r="I12" s="18" t="s">
        <v>45</v>
      </c>
      <c r="J12" s="20" t="s">
        <v>39</v>
      </c>
      <c r="K12" s="20" t="s">
        <v>40</v>
      </c>
      <c r="L12" s="20" t="s">
        <v>41</v>
      </c>
      <c r="M12" s="20" t="s">
        <v>44</v>
      </c>
      <c r="N12" s="20" t="s">
        <v>96</v>
      </c>
      <c r="O12" s="18" t="s">
        <v>46</v>
      </c>
      <c r="P12" s="20" t="s">
        <v>39</v>
      </c>
      <c r="Q12" s="20" t="s">
        <v>40</v>
      </c>
      <c r="R12" s="20" t="s">
        <v>41</v>
      </c>
      <c r="S12" s="20" t="s">
        <v>44</v>
      </c>
      <c r="T12" s="20" t="s">
        <v>47</v>
      </c>
      <c r="U12" s="18" t="s">
        <v>50</v>
      </c>
      <c r="V12" s="20" t="s">
        <v>39</v>
      </c>
      <c r="W12" s="20" t="s">
        <v>40</v>
      </c>
      <c r="X12" s="20" t="s">
        <v>41</v>
      </c>
      <c r="Y12" s="20" t="s">
        <v>44</v>
      </c>
      <c r="Z12" s="20" t="s">
        <v>49</v>
      </c>
      <c r="AA12" s="20" t="s">
        <v>48</v>
      </c>
    </row>
    <row r="13" spans="1:27" s="21" customFormat="1">
      <c r="A13" s="22">
        <v>1</v>
      </c>
      <c r="B13" s="22" t="s">
        <v>98</v>
      </c>
      <c r="C13" s="22" t="s">
        <v>99</v>
      </c>
      <c r="D13" s="22" t="s">
        <v>100</v>
      </c>
      <c r="E13" s="22">
        <v>3254</v>
      </c>
      <c r="F13" s="26" t="s">
        <v>59</v>
      </c>
      <c r="G13" s="26" t="s">
        <v>60</v>
      </c>
      <c r="H13" s="26" t="s">
        <v>61</v>
      </c>
      <c r="I13" s="22" t="s">
        <v>62</v>
      </c>
      <c r="J13" s="22">
        <v>274</v>
      </c>
      <c r="K13" s="22">
        <v>283</v>
      </c>
      <c r="L13" s="22">
        <v>296</v>
      </c>
      <c r="M13" s="22">
        <v>331</v>
      </c>
      <c r="N13" s="22">
        <f>SUM(J13:M13)</f>
        <v>1184</v>
      </c>
      <c r="O13" s="22" t="s">
        <v>62</v>
      </c>
      <c r="P13" s="22">
        <v>293</v>
      </c>
      <c r="Q13" s="22">
        <v>290</v>
      </c>
      <c r="R13" s="22">
        <v>277</v>
      </c>
      <c r="S13" s="22">
        <v>335</v>
      </c>
      <c r="T13" s="22">
        <f>SUM(P13:S13)</f>
        <v>1195</v>
      </c>
      <c r="U13" s="22" t="s">
        <v>62</v>
      </c>
      <c r="V13" s="22">
        <v>270</v>
      </c>
      <c r="W13" s="22">
        <v>305</v>
      </c>
      <c r="X13" s="22">
        <v>314</v>
      </c>
      <c r="Y13" s="22">
        <v>337</v>
      </c>
      <c r="Z13" s="22">
        <f>SUM(V13:Y13)</f>
        <v>1226</v>
      </c>
      <c r="AA13" s="22">
        <f>SUM(N13+T13+Z13)</f>
        <v>3605</v>
      </c>
    </row>
    <row r="14" spans="1:27" s="21" customFormat="1">
      <c r="A14" s="22">
        <v>2</v>
      </c>
      <c r="B14" s="22" t="s">
        <v>63</v>
      </c>
      <c r="C14" s="22" t="s">
        <v>64</v>
      </c>
      <c r="D14" s="22" t="s">
        <v>65</v>
      </c>
      <c r="E14" s="22">
        <v>2705</v>
      </c>
      <c r="F14" s="26" t="s">
        <v>59</v>
      </c>
      <c r="G14" s="26" t="s">
        <v>60</v>
      </c>
      <c r="H14" s="26" t="s">
        <v>61</v>
      </c>
      <c r="I14" s="22" t="s">
        <v>62</v>
      </c>
      <c r="J14" s="22">
        <v>248</v>
      </c>
      <c r="K14" s="22">
        <v>301</v>
      </c>
      <c r="L14" s="22">
        <v>284</v>
      </c>
      <c r="M14" s="22">
        <v>327</v>
      </c>
      <c r="N14" s="22">
        <f>SUM(J14:M14)</f>
        <v>1160</v>
      </c>
      <c r="O14" s="22" t="s">
        <v>62</v>
      </c>
      <c r="P14" s="22">
        <v>262</v>
      </c>
      <c r="Q14" s="22">
        <v>296</v>
      </c>
      <c r="R14" s="22">
        <v>292</v>
      </c>
      <c r="S14" s="22">
        <v>322</v>
      </c>
      <c r="T14" s="22">
        <f>SUM(P14:S14)</f>
        <v>1172</v>
      </c>
      <c r="U14" s="22" t="s">
        <v>62</v>
      </c>
      <c r="V14" s="22">
        <v>248</v>
      </c>
      <c r="W14" s="22">
        <v>286</v>
      </c>
      <c r="X14" s="22">
        <v>303</v>
      </c>
      <c r="Y14" s="22">
        <v>341</v>
      </c>
      <c r="Z14" s="22">
        <f>SUM(V14:Y14)</f>
        <v>1178</v>
      </c>
      <c r="AA14" s="22">
        <f>SUM(N14+T14+Z14)</f>
        <v>3510</v>
      </c>
    </row>
    <row r="15" spans="1:27" s="21" customFormat="1">
      <c r="A15" s="22"/>
      <c r="B15" s="22"/>
      <c r="C15" s="22"/>
      <c r="D15" s="22"/>
      <c r="E15" s="22"/>
      <c r="F15" s="26"/>
      <c r="G15" s="26"/>
      <c r="H15" s="26"/>
      <c r="I15" s="22"/>
      <c r="J15" s="22"/>
      <c r="K15" s="22"/>
      <c r="L15" s="22"/>
      <c r="M15" s="22"/>
      <c r="N15" s="22"/>
      <c r="O15" s="22"/>
      <c r="P15" s="22"/>
      <c r="Q15" s="22"/>
      <c r="R15" s="22"/>
      <c r="S15" s="22"/>
      <c r="T15" s="22"/>
      <c r="U15" s="22"/>
      <c r="V15" s="22"/>
      <c r="W15" s="22"/>
      <c r="X15" s="22"/>
      <c r="Y15" s="22"/>
      <c r="Z15" s="22"/>
      <c r="AA15" s="22"/>
    </row>
    <row r="16" spans="1:27" s="21" customFormat="1">
      <c r="A16" s="22">
        <v>1</v>
      </c>
      <c r="B16" s="22" t="s">
        <v>101</v>
      </c>
      <c r="C16" s="22" t="s">
        <v>84</v>
      </c>
      <c r="D16" s="22" t="s">
        <v>81</v>
      </c>
      <c r="E16" s="22">
        <v>3422</v>
      </c>
      <c r="F16" s="26" t="s">
        <v>71</v>
      </c>
      <c r="G16" s="26" t="s">
        <v>60</v>
      </c>
      <c r="H16" s="26" t="s">
        <v>69</v>
      </c>
      <c r="I16" s="22" t="s">
        <v>72</v>
      </c>
      <c r="J16" s="22">
        <v>306</v>
      </c>
      <c r="K16" s="22">
        <v>318</v>
      </c>
      <c r="L16" s="22">
        <v>313</v>
      </c>
      <c r="M16" s="22">
        <v>336</v>
      </c>
      <c r="N16" s="22">
        <f>SUM(J16:M16)</f>
        <v>1273</v>
      </c>
      <c r="O16" s="22" t="s">
        <v>72</v>
      </c>
      <c r="P16" s="22">
        <v>304</v>
      </c>
      <c r="Q16" s="22">
        <v>316</v>
      </c>
      <c r="R16" s="22">
        <v>285</v>
      </c>
      <c r="S16" s="22">
        <v>332</v>
      </c>
      <c r="T16" s="22">
        <f>SUM(P16:S16)</f>
        <v>1237</v>
      </c>
      <c r="U16" s="22" t="s">
        <v>72</v>
      </c>
      <c r="V16" s="22">
        <v>307</v>
      </c>
      <c r="W16" s="22">
        <v>326</v>
      </c>
      <c r="X16" s="22">
        <v>322</v>
      </c>
      <c r="Y16" s="22">
        <v>342</v>
      </c>
      <c r="Z16" s="22">
        <f>SUM(V16:Y16)</f>
        <v>1297</v>
      </c>
      <c r="AA16" s="28">
        <f>SUM(N16+T16+Z16)</f>
        <v>3807</v>
      </c>
    </row>
    <row r="17" spans="1:27" s="21" customFormat="1">
      <c r="A17" s="22"/>
      <c r="B17" s="22"/>
      <c r="C17" s="22"/>
      <c r="D17" s="22"/>
      <c r="E17" s="22"/>
      <c r="F17" s="26"/>
      <c r="G17" s="26"/>
      <c r="H17" s="26"/>
      <c r="I17" s="22"/>
      <c r="J17" s="22"/>
      <c r="K17" s="22"/>
      <c r="L17" s="22"/>
      <c r="M17" s="22"/>
      <c r="N17" s="22"/>
      <c r="O17" s="22"/>
      <c r="P17" s="22"/>
      <c r="Q17" s="22"/>
      <c r="R17" s="22"/>
      <c r="S17" s="22"/>
      <c r="T17" s="22"/>
      <c r="U17" s="22"/>
      <c r="V17" s="22"/>
      <c r="W17" s="22"/>
      <c r="X17" s="22"/>
      <c r="Y17" s="22"/>
      <c r="Z17" s="22"/>
      <c r="AA17" s="22"/>
    </row>
    <row r="18" spans="1:27" s="21" customFormat="1">
      <c r="A18" s="22">
        <v>1</v>
      </c>
      <c r="B18" s="22" t="s">
        <v>101</v>
      </c>
      <c r="C18" s="22" t="s">
        <v>112</v>
      </c>
      <c r="D18" s="22" t="s">
        <v>113</v>
      </c>
      <c r="E18" s="22">
        <v>2694</v>
      </c>
      <c r="F18" s="26" t="s">
        <v>71</v>
      </c>
      <c r="G18" s="26" t="s">
        <v>60</v>
      </c>
      <c r="H18" s="26" t="s">
        <v>61</v>
      </c>
      <c r="I18" s="22" t="s">
        <v>72</v>
      </c>
      <c r="J18" s="22">
        <v>305</v>
      </c>
      <c r="K18" s="22">
        <v>306</v>
      </c>
      <c r="L18" s="22">
        <v>278</v>
      </c>
      <c r="M18" s="22">
        <v>331</v>
      </c>
      <c r="N18" s="22">
        <f>SUM(J18:M18)</f>
        <v>1220</v>
      </c>
      <c r="O18" s="22" t="s">
        <v>72</v>
      </c>
      <c r="P18" s="22">
        <v>291</v>
      </c>
      <c r="Q18" s="22">
        <v>307</v>
      </c>
      <c r="R18" s="22">
        <v>296</v>
      </c>
      <c r="S18" s="22">
        <v>321</v>
      </c>
      <c r="T18" s="22">
        <f>SUM(P18:S18)</f>
        <v>1215</v>
      </c>
      <c r="U18" s="22" t="s">
        <v>72</v>
      </c>
      <c r="V18" s="22">
        <v>289</v>
      </c>
      <c r="W18" s="22">
        <v>288</v>
      </c>
      <c r="X18" s="22">
        <v>271</v>
      </c>
      <c r="Y18" s="22">
        <v>320</v>
      </c>
      <c r="Z18" s="22">
        <f>SUM(V18:Y18)</f>
        <v>1168</v>
      </c>
      <c r="AA18" s="22">
        <f>SUM(N18+T18+Z18)</f>
        <v>3603</v>
      </c>
    </row>
    <row r="19" spans="1:27" s="21" customFormat="1">
      <c r="A19" s="22">
        <v>2</v>
      </c>
      <c r="B19" s="22" t="s">
        <v>73</v>
      </c>
      <c r="C19" s="22" t="s">
        <v>74</v>
      </c>
      <c r="D19" s="22" t="s">
        <v>66</v>
      </c>
      <c r="E19" s="22">
        <v>1575</v>
      </c>
      <c r="F19" s="26" t="s">
        <v>71</v>
      </c>
      <c r="G19" s="26" t="s">
        <v>60</v>
      </c>
      <c r="H19" s="26" t="s">
        <v>61</v>
      </c>
      <c r="I19" s="22" t="s">
        <v>72</v>
      </c>
      <c r="J19" s="22">
        <v>291</v>
      </c>
      <c r="K19" s="22">
        <v>304</v>
      </c>
      <c r="L19" s="22">
        <v>288</v>
      </c>
      <c r="M19" s="22">
        <v>304</v>
      </c>
      <c r="N19" s="22">
        <f>SUM(J19:M19)</f>
        <v>1187</v>
      </c>
      <c r="O19" s="22" t="s">
        <v>72</v>
      </c>
      <c r="P19" s="22">
        <v>287</v>
      </c>
      <c r="Q19" s="22">
        <v>296</v>
      </c>
      <c r="R19" s="22">
        <v>225</v>
      </c>
      <c r="S19" s="22">
        <v>319</v>
      </c>
      <c r="T19" s="22">
        <f>SUM(P19:S19)</f>
        <v>1127</v>
      </c>
      <c r="U19" s="22" t="s">
        <v>72</v>
      </c>
      <c r="V19" s="22">
        <v>274</v>
      </c>
      <c r="W19" s="22">
        <v>266</v>
      </c>
      <c r="X19" s="22">
        <v>258</v>
      </c>
      <c r="Y19" s="22">
        <v>325</v>
      </c>
      <c r="Z19" s="22">
        <f>SUM(V19:Y19)</f>
        <v>1123</v>
      </c>
      <c r="AA19" s="22">
        <f>SUM(N19+T19+Z19)</f>
        <v>3437</v>
      </c>
    </row>
    <row r="20" spans="1:27" s="21" customFormat="1">
      <c r="A20" s="22">
        <v>3</v>
      </c>
      <c r="B20" s="22" t="s">
        <v>77</v>
      </c>
      <c r="C20" s="22" t="s">
        <v>78</v>
      </c>
      <c r="D20" s="22" t="s">
        <v>65</v>
      </c>
      <c r="E20" s="22">
        <v>3295</v>
      </c>
      <c r="F20" s="26" t="s">
        <v>71</v>
      </c>
      <c r="G20" s="26" t="s">
        <v>60</v>
      </c>
      <c r="H20" s="26" t="s">
        <v>61</v>
      </c>
      <c r="I20" s="22" t="s">
        <v>72</v>
      </c>
      <c r="J20" s="22">
        <v>262</v>
      </c>
      <c r="K20" s="22">
        <v>264</v>
      </c>
      <c r="L20" s="22">
        <v>244</v>
      </c>
      <c r="M20" s="22">
        <v>282</v>
      </c>
      <c r="N20" s="22">
        <f>SUM(J20:M20)</f>
        <v>1052</v>
      </c>
      <c r="O20" s="22" t="s">
        <v>72</v>
      </c>
      <c r="P20" s="22">
        <v>234</v>
      </c>
      <c r="Q20" s="22">
        <v>269</v>
      </c>
      <c r="R20" s="22">
        <v>246</v>
      </c>
      <c r="S20" s="22">
        <v>309</v>
      </c>
      <c r="T20" s="22">
        <f>SUM(P20:S20)</f>
        <v>1058</v>
      </c>
      <c r="U20" s="22" t="s">
        <v>72</v>
      </c>
      <c r="V20" s="22">
        <v>201</v>
      </c>
      <c r="W20" s="22">
        <v>262</v>
      </c>
      <c r="X20" s="22">
        <v>198</v>
      </c>
      <c r="Y20" s="22">
        <v>280</v>
      </c>
      <c r="Z20" s="22">
        <f>SUM(V20:Y20)</f>
        <v>941</v>
      </c>
      <c r="AA20" s="22">
        <f>SUM(N20+T20+Z20)</f>
        <v>3051</v>
      </c>
    </row>
    <row r="21" spans="1:27" s="21" customFormat="1">
      <c r="A21" s="22">
        <v>4</v>
      </c>
      <c r="B21" s="22" t="s">
        <v>75</v>
      </c>
      <c r="C21" s="22" t="s">
        <v>76</v>
      </c>
      <c r="D21" s="22" t="s">
        <v>66</v>
      </c>
      <c r="E21" s="22">
        <v>2930</v>
      </c>
      <c r="F21" s="26" t="s">
        <v>71</v>
      </c>
      <c r="G21" s="26" t="s">
        <v>60</v>
      </c>
      <c r="H21" s="26" t="s">
        <v>61</v>
      </c>
      <c r="I21" s="22" t="s">
        <v>72</v>
      </c>
      <c r="J21" s="22">
        <v>0</v>
      </c>
      <c r="K21" s="22">
        <v>0</v>
      </c>
      <c r="L21" s="22">
        <v>0</v>
      </c>
      <c r="M21" s="22">
        <v>0</v>
      </c>
      <c r="N21" s="22">
        <f>SUM(J21:M21)</f>
        <v>0</v>
      </c>
      <c r="O21" s="22" t="s">
        <v>72</v>
      </c>
      <c r="P21" s="22">
        <v>0</v>
      </c>
      <c r="Q21" s="22">
        <v>0</v>
      </c>
      <c r="R21" s="22">
        <v>0</v>
      </c>
      <c r="S21" s="22">
        <v>0</v>
      </c>
      <c r="T21" s="22">
        <f>SUM(P21:S21)</f>
        <v>0</v>
      </c>
      <c r="U21" s="22" t="s">
        <v>72</v>
      </c>
      <c r="V21" s="22">
        <v>245</v>
      </c>
      <c r="W21" s="22">
        <v>252</v>
      </c>
      <c r="X21" s="22">
        <v>200</v>
      </c>
      <c r="Y21" s="22">
        <v>301</v>
      </c>
      <c r="Z21" s="22">
        <f>SUM(V21:Y21)</f>
        <v>998</v>
      </c>
      <c r="AA21" s="22">
        <f>SUM(N21+T21+Z21)</f>
        <v>998</v>
      </c>
    </row>
    <row r="22" spans="1:27" s="21" customFormat="1">
      <c r="A22" s="22"/>
      <c r="B22" s="22"/>
      <c r="C22" s="22"/>
      <c r="D22" s="22"/>
      <c r="E22" s="22"/>
      <c r="F22" s="26"/>
      <c r="G22" s="26"/>
      <c r="H22" s="26"/>
      <c r="I22" s="22"/>
      <c r="J22" s="22"/>
      <c r="K22" s="22"/>
      <c r="L22" s="22"/>
      <c r="M22" s="22"/>
      <c r="N22" s="22"/>
      <c r="O22" s="22"/>
      <c r="P22" s="22"/>
      <c r="Q22" s="22"/>
      <c r="R22" s="22"/>
      <c r="S22" s="22"/>
      <c r="T22" s="22"/>
      <c r="U22" s="22"/>
      <c r="V22" s="22"/>
      <c r="W22" s="22"/>
      <c r="X22" s="22"/>
      <c r="Y22" s="22"/>
      <c r="Z22" s="22"/>
      <c r="AA22" s="22"/>
    </row>
    <row r="23" spans="1:27" s="21" customFormat="1">
      <c r="A23" s="22">
        <v>1</v>
      </c>
      <c r="B23" s="22" t="s">
        <v>79</v>
      </c>
      <c r="C23" s="22" t="s">
        <v>80</v>
      </c>
      <c r="D23" s="22" t="s">
        <v>81</v>
      </c>
      <c r="E23" s="22">
        <v>1805</v>
      </c>
      <c r="F23" s="26" t="s">
        <v>59</v>
      </c>
      <c r="G23" s="26" t="s">
        <v>82</v>
      </c>
      <c r="H23" s="26" t="s">
        <v>61</v>
      </c>
      <c r="I23" s="22" t="s">
        <v>72</v>
      </c>
      <c r="J23" s="22">
        <v>292</v>
      </c>
      <c r="K23" s="22">
        <v>290</v>
      </c>
      <c r="L23" s="22">
        <v>263</v>
      </c>
      <c r="M23" s="22">
        <v>318</v>
      </c>
      <c r="N23" s="22">
        <f>SUM(J23:M23)</f>
        <v>1163</v>
      </c>
      <c r="O23" s="22" t="s">
        <v>72</v>
      </c>
      <c r="P23" s="22">
        <v>271</v>
      </c>
      <c r="Q23" s="22">
        <v>273</v>
      </c>
      <c r="R23" s="22">
        <v>240</v>
      </c>
      <c r="S23" s="22">
        <v>322</v>
      </c>
      <c r="T23" s="22">
        <f>SUM(P23:S23)</f>
        <v>1106</v>
      </c>
      <c r="U23" s="22" t="s">
        <v>72</v>
      </c>
      <c r="V23" s="22">
        <v>269</v>
      </c>
      <c r="W23" s="22">
        <v>289</v>
      </c>
      <c r="X23" s="22">
        <v>255</v>
      </c>
      <c r="Y23" s="22">
        <v>327</v>
      </c>
      <c r="Z23" s="22">
        <f>SUM(V23:Y23)</f>
        <v>1140</v>
      </c>
      <c r="AA23" s="22">
        <f>SUM(N23+T23+Z23)</f>
        <v>3409</v>
      </c>
    </row>
    <row r="24" spans="1:27" s="21" customFormat="1">
      <c r="A24" s="22">
        <v>2</v>
      </c>
      <c r="B24" s="22" t="s">
        <v>102</v>
      </c>
      <c r="C24" s="22" t="s">
        <v>103</v>
      </c>
      <c r="D24" s="22" t="s">
        <v>66</v>
      </c>
      <c r="E24" s="28">
        <v>3472</v>
      </c>
      <c r="F24" s="26" t="s">
        <v>59</v>
      </c>
      <c r="G24" s="26" t="s">
        <v>82</v>
      </c>
      <c r="H24" s="26" t="s">
        <v>61</v>
      </c>
      <c r="I24" s="22" t="s">
        <v>72</v>
      </c>
      <c r="J24" s="22">
        <v>204</v>
      </c>
      <c r="K24" s="22">
        <v>245</v>
      </c>
      <c r="L24" s="22">
        <v>178</v>
      </c>
      <c r="M24" s="22">
        <v>229</v>
      </c>
      <c r="N24" s="22">
        <f>SUM(J24:M24)</f>
        <v>856</v>
      </c>
      <c r="O24" s="22" t="s">
        <v>72</v>
      </c>
      <c r="P24" s="22">
        <v>0</v>
      </c>
      <c r="Q24" s="22">
        <v>0</v>
      </c>
      <c r="R24" s="22">
        <v>0</v>
      </c>
      <c r="S24" s="22">
        <v>0</v>
      </c>
      <c r="T24" s="22">
        <f>SUM(P24:S24)</f>
        <v>0</v>
      </c>
      <c r="U24" s="22" t="s">
        <v>72</v>
      </c>
      <c r="V24" s="22">
        <v>0</v>
      </c>
      <c r="W24" s="22">
        <v>0</v>
      </c>
      <c r="X24" s="22">
        <v>0</v>
      </c>
      <c r="Y24" s="22">
        <v>0</v>
      </c>
      <c r="Z24" s="22">
        <f>SUM(V24:Y24)</f>
        <v>0</v>
      </c>
      <c r="AA24" s="22">
        <f>SUM(N24+T24+Z24)</f>
        <v>856</v>
      </c>
    </row>
    <row r="25" spans="1:27" s="21" customFormat="1">
      <c r="A25" s="22"/>
      <c r="B25" s="22"/>
      <c r="C25" s="22"/>
      <c r="D25" s="22"/>
      <c r="E25" s="22"/>
      <c r="F25" s="26"/>
      <c r="G25" s="26"/>
      <c r="H25" s="26"/>
      <c r="I25" s="22"/>
      <c r="J25" s="22"/>
      <c r="K25" s="22"/>
      <c r="L25" s="22"/>
      <c r="M25" s="22"/>
      <c r="N25" s="22"/>
      <c r="O25" s="22"/>
      <c r="P25" s="22"/>
      <c r="Q25" s="22"/>
      <c r="R25" s="22"/>
      <c r="S25" s="22"/>
      <c r="T25" s="22"/>
      <c r="U25" s="22"/>
      <c r="V25" s="22"/>
      <c r="W25" s="22"/>
      <c r="X25" s="22"/>
      <c r="Y25" s="22"/>
      <c r="Z25" s="22"/>
      <c r="AA25" s="22"/>
    </row>
    <row r="26" spans="1:27" s="21" customFormat="1">
      <c r="A26" s="22">
        <v>1</v>
      </c>
      <c r="B26" s="22" t="s">
        <v>114</v>
      </c>
      <c r="C26" s="22" t="s">
        <v>67</v>
      </c>
      <c r="D26" s="22" t="s">
        <v>66</v>
      </c>
      <c r="E26" s="22">
        <v>2626</v>
      </c>
      <c r="F26" s="26" t="s">
        <v>70</v>
      </c>
      <c r="G26" s="26" t="s">
        <v>82</v>
      </c>
      <c r="H26" s="26" t="s">
        <v>61</v>
      </c>
      <c r="I26" s="22" t="s">
        <v>72</v>
      </c>
      <c r="J26" s="22">
        <v>257</v>
      </c>
      <c r="K26" s="22">
        <v>296</v>
      </c>
      <c r="L26" s="22">
        <v>272</v>
      </c>
      <c r="M26" s="22">
        <v>324</v>
      </c>
      <c r="N26" s="22">
        <f>SUM(J26:M26)</f>
        <v>1149</v>
      </c>
      <c r="O26" s="22" t="s">
        <v>72</v>
      </c>
      <c r="P26" s="22">
        <v>247</v>
      </c>
      <c r="Q26" s="22">
        <v>300</v>
      </c>
      <c r="R26" s="22">
        <v>281</v>
      </c>
      <c r="S26" s="22">
        <v>335</v>
      </c>
      <c r="T26" s="22">
        <f>SUM(P26:S26)</f>
        <v>1163</v>
      </c>
      <c r="U26" s="22" t="s">
        <v>72</v>
      </c>
      <c r="V26" s="22">
        <v>293</v>
      </c>
      <c r="W26" s="22">
        <v>290</v>
      </c>
      <c r="X26" s="22">
        <v>287</v>
      </c>
      <c r="Y26" s="22">
        <v>321</v>
      </c>
      <c r="Z26" s="22">
        <f>SUM(V26:Y26)</f>
        <v>1191</v>
      </c>
      <c r="AA26" s="22">
        <f>SUM(N26+T26+Z26)</f>
        <v>3503</v>
      </c>
    </row>
    <row r="27" spans="1:27" s="21" customFormat="1">
      <c r="A27" s="22">
        <v>2</v>
      </c>
      <c r="B27" s="22" t="s">
        <v>83</v>
      </c>
      <c r="C27" s="22" t="s">
        <v>84</v>
      </c>
      <c r="D27" s="22" t="s">
        <v>81</v>
      </c>
      <c r="E27" s="22">
        <v>3054</v>
      </c>
      <c r="F27" s="26" t="s">
        <v>70</v>
      </c>
      <c r="G27" s="26" t="s">
        <v>82</v>
      </c>
      <c r="H27" s="26" t="s">
        <v>61</v>
      </c>
      <c r="I27" s="22" t="s">
        <v>72</v>
      </c>
      <c r="J27" s="22">
        <v>0</v>
      </c>
      <c r="K27" s="22">
        <v>0</v>
      </c>
      <c r="L27" s="22">
        <v>0</v>
      </c>
      <c r="M27" s="22">
        <v>0</v>
      </c>
      <c r="N27" s="22">
        <f>SUM(J27:M27)</f>
        <v>0</v>
      </c>
      <c r="O27" s="22" t="s">
        <v>72</v>
      </c>
      <c r="P27" s="22">
        <v>269</v>
      </c>
      <c r="Q27" s="22">
        <v>309</v>
      </c>
      <c r="R27" s="22">
        <v>256</v>
      </c>
      <c r="S27" s="22">
        <v>287</v>
      </c>
      <c r="T27" s="22">
        <f>SUM(P27:S27)</f>
        <v>1121</v>
      </c>
      <c r="U27" s="22" t="s">
        <v>72</v>
      </c>
      <c r="V27" s="22">
        <v>0</v>
      </c>
      <c r="W27" s="22">
        <v>0</v>
      </c>
      <c r="X27" s="22">
        <v>0</v>
      </c>
      <c r="Y27" s="22">
        <v>0</v>
      </c>
      <c r="Z27" s="22">
        <f>SUM(V27:Y27)</f>
        <v>0</v>
      </c>
      <c r="AA27" s="22">
        <f>SUM(N27+T27+Z27)</f>
        <v>1121</v>
      </c>
    </row>
    <row r="28" spans="1:27" s="21" customFormat="1">
      <c r="A28" s="22"/>
      <c r="B28" s="22"/>
      <c r="C28" s="22"/>
      <c r="D28" s="22"/>
      <c r="E28" s="22"/>
      <c r="F28" s="26"/>
      <c r="G28" s="26"/>
      <c r="H28" s="26"/>
      <c r="I28" s="22"/>
      <c r="J28" s="22"/>
      <c r="K28" s="22"/>
      <c r="L28" s="22"/>
      <c r="M28" s="22"/>
      <c r="N28" s="22"/>
      <c r="O28" s="22"/>
      <c r="P28" s="22"/>
      <c r="Q28" s="22"/>
      <c r="R28" s="22"/>
      <c r="S28" s="22"/>
      <c r="T28" s="22"/>
      <c r="U28" s="22"/>
      <c r="V28" s="22"/>
      <c r="W28" s="22"/>
      <c r="X28" s="22"/>
      <c r="Y28" s="22"/>
      <c r="Z28" s="22"/>
      <c r="AA28" s="22"/>
    </row>
    <row r="29" spans="1:27" s="21" customFormat="1">
      <c r="A29" s="22">
        <v>1</v>
      </c>
      <c r="B29" s="22" t="s">
        <v>88</v>
      </c>
      <c r="C29" s="22" t="s">
        <v>80</v>
      </c>
      <c r="D29" s="22" t="s">
        <v>81</v>
      </c>
      <c r="E29" s="22">
        <v>1821</v>
      </c>
      <c r="F29" s="26" t="s">
        <v>70</v>
      </c>
      <c r="G29" s="26" t="s">
        <v>82</v>
      </c>
      <c r="H29" s="26" t="s">
        <v>69</v>
      </c>
      <c r="I29" s="22" t="s">
        <v>72</v>
      </c>
      <c r="J29" s="22">
        <v>302</v>
      </c>
      <c r="K29" s="22">
        <v>298</v>
      </c>
      <c r="L29" s="22">
        <v>292</v>
      </c>
      <c r="M29" s="22">
        <v>325</v>
      </c>
      <c r="N29" s="22">
        <f>SUM(J29:M29)</f>
        <v>1217</v>
      </c>
      <c r="O29" s="22" t="s">
        <v>72</v>
      </c>
      <c r="P29" s="22">
        <v>297</v>
      </c>
      <c r="Q29" s="22">
        <v>318</v>
      </c>
      <c r="R29" s="22">
        <v>320</v>
      </c>
      <c r="S29" s="22">
        <v>338</v>
      </c>
      <c r="T29" s="22">
        <f>SUM(P29:S29)</f>
        <v>1273</v>
      </c>
      <c r="U29" s="22" t="s">
        <v>72</v>
      </c>
      <c r="V29" s="22">
        <v>292</v>
      </c>
      <c r="W29" s="22">
        <v>309</v>
      </c>
      <c r="X29" s="22">
        <v>319</v>
      </c>
      <c r="Y29" s="22">
        <v>325</v>
      </c>
      <c r="Z29" s="22">
        <f>SUM(V29:Y29)</f>
        <v>1245</v>
      </c>
      <c r="AA29" s="22">
        <f>SUM(N29+T29+Z29)</f>
        <v>3735</v>
      </c>
    </row>
    <row r="30" spans="1:27" s="21" customFormat="1">
      <c r="A30" s="22"/>
      <c r="B30" s="22"/>
      <c r="C30" s="22"/>
      <c r="D30" s="22"/>
      <c r="E30" s="22"/>
      <c r="F30" s="26"/>
      <c r="G30" s="26"/>
      <c r="H30" s="26"/>
      <c r="I30" s="22"/>
      <c r="J30" s="22"/>
      <c r="K30" s="22"/>
      <c r="L30" s="22"/>
      <c r="M30" s="22"/>
      <c r="N30" s="22"/>
      <c r="O30" s="22"/>
      <c r="P30" s="22"/>
      <c r="Q30" s="22"/>
      <c r="R30" s="22"/>
      <c r="S30" s="22"/>
      <c r="T30" s="22"/>
      <c r="U30" s="22"/>
      <c r="V30" s="22"/>
      <c r="W30" s="22"/>
      <c r="X30" s="22"/>
      <c r="Y30" s="22"/>
      <c r="Z30" s="22"/>
      <c r="AA30" s="22"/>
    </row>
    <row r="31" spans="1:27" s="21" customFormat="1">
      <c r="A31" s="22">
        <v>1</v>
      </c>
      <c r="B31" s="22" t="s">
        <v>107</v>
      </c>
      <c r="C31" s="22" t="s">
        <v>108</v>
      </c>
      <c r="D31" s="22" t="s">
        <v>65</v>
      </c>
      <c r="E31" s="22">
        <v>3299</v>
      </c>
      <c r="F31" s="26" t="s">
        <v>69</v>
      </c>
      <c r="G31" s="26" t="s">
        <v>60</v>
      </c>
      <c r="H31" s="26" t="s">
        <v>69</v>
      </c>
      <c r="I31" s="22" t="s">
        <v>72</v>
      </c>
      <c r="J31" s="22">
        <v>310</v>
      </c>
      <c r="K31" s="22">
        <v>318</v>
      </c>
      <c r="L31" s="22">
        <v>292</v>
      </c>
      <c r="M31" s="22">
        <v>340</v>
      </c>
      <c r="N31" s="22">
        <f>SUM(J31:M31)</f>
        <v>1260</v>
      </c>
      <c r="O31" s="22" t="s">
        <v>72</v>
      </c>
      <c r="P31" s="22">
        <v>297</v>
      </c>
      <c r="Q31" s="22">
        <v>328</v>
      </c>
      <c r="R31" s="22">
        <v>298</v>
      </c>
      <c r="S31" s="22">
        <v>334</v>
      </c>
      <c r="T31" s="22">
        <f>SUM(P31:S31)</f>
        <v>1257</v>
      </c>
      <c r="U31" s="22" t="s">
        <v>72</v>
      </c>
      <c r="V31" s="22">
        <v>312</v>
      </c>
      <c r="W31" s="22">
        <v>302</v>
      </c>
      <c r="X31" s="22">
        <v>314</v>
      </c>
      <c r="Y31" s="22">
        <v>341</v>
      </c>
      <c r="Z31" s="22">
        <f>SUM(V31:Y31)</f>
        <v>1269</v>
      </c>
      <c r="AA31" s="28">
        <f>SUM(N31+T31+Z31)</f>
        <v>3786</v>
      </c>
    </row>
    <row r="32" spans="1:27" s="21" customFormat="1">
      <c r="A32" s="22">
        <v>2</v>
      </c>
      <c r="B32" s="22" t="s">
        <v>115</v>
      </c>
      <c r="C32" s="22" t="s">
        <v>116</v>
      </c>
      <c r="D32" s="22" t="s">
        <v>65</v>
      </c>
      <c r="E32" s="22">
        <v>3296</v>
      </c>
      <c r="F32" s="26" t="s">
        <v>69</v>
      </c>
      <c r="G32" s="26" t="s">
        <v>60</v>
      </c>
      <c r="H32" s="26" t="s">
        <v>69</v>
      </c>
      <c r="I32" s="22" t="s">
        <v>72</v>
      </c>
      <c r="J32" s="22">
        <v>304</v>
      </c>
      <c r="K32" s="22">
        <v>315</v>
      </c>
      <c r="L32" s="22">
        <v>290</v>
      </c>
      <c r="M32" s="22">
        <v>316</v>
      </c>
      <c r="N32" s="22">
        <f>SUM(J32:M32)</f>
        <v>1225</v>
      </c>
      <c r="O32" s="22" t="s">
        <v>72</v>
      </c>
      <c r="P32" s="22">
        <v>315</v>
      </c>
      <c r="Q32" s="22">
        <v>314</v>
      </c>
      <c r="R32" s="22">
        <v>297</v>
      </c>
      <c r="S32" s="22">
        <v>330</v>
      </c>
      <c r="T32" s="22">
        <f>SUM(P32:S32)</f>
        <v>1256</v>
      </c>
      <c r="U32" s="22" t="s">
        <v>72</v>
      </c>
      <c r="V32" s="22">
        <v>309</v>
      </c>
      <c r="W32" s="22">
        <v>321</v>
      </c>
      <c r="X32" s="22">
        <v>297</v>
      </c>
      <c r="Y32" s="22">
        <v>329</v>
      </c>
      <c r="Z32" s="22">
        <f>SUM(V32:Y32)</f>
        <v>1256</v>
      </c>
      <c r="AA32" s="28">
        <f>SUM(N32+T32+Z32)</f>
        <v>3737</v>
      </c>
    </row>
    <row r="33" spans="1:27" s="21" customFormat="1">
      <c r="A33" s="22"/>
      <c r="B33" s="22"/>
      <c r="C33" s="22"/>
      <c r="D33" s="22"/>
      <c r="E33" s="22"/>
      <c r="F33" s="26"/>
      <c r="G33" s="26"/>
      <c r="H33" s="26"/>
      <c r="I33" s="22"/>
      <c r="J33" s="22"/>
      <c r="K33" s="22"/>
      <c r="L33" s="22"/>
      <c r="M33" s="22"/>
      <c r="N33" s="22"/>
      <c r="O33" s="22"/>
      <c r="P33" s="22"/>
      <c r="Q33" s="22"/>
      <c r="R33" s="22"/>
      <c r="S33" s="22"/>
      <c r="T33" s="22"/>
      <c r="U33" s="22"/>
      <c r="V33" s="22"/>
      <c r="W33" s="22"/>
      <c r="X33" s="22"/>
      <c r="Y33" s="22"/>
      <c r="Z33" s="22"/>
      <c r="AA33" s="22"/>
    </row>
    <row r="34" spans="1:27" s="21" customFormat="1" ht="18" customHeight="1">
      <c r="A34" s="22">
        <v>1</v>
      </c>
      <c r="B34" s="22" t="s">
        <v>86</v>
      </c>
      <c r="C34" s="22" t="s">
        <v>87</v>
      </c>
      <c r="D34" s="22" t="s">
        <v>66</v>
      </c>
      <c r="E34" s="22">
        <v>2872</v>
      </c>
      <c r="F34" s="26" t="s">
        <v>71</v>
      </c>
      <c r="G34" s="26" t="s">
        <v>82</v>
      </c>
      <c r="H34" s="26" t="s">
        <v>61</v>
      </c>
      <c r="I34" s="22" t="s">
        <v>85</v>
      </c>
      <c r="J34" s="22">
        <v>257</v>
      </c>
      <c r="K34" s="22">
        <v>280</v>
      </c>
      <c r="L34" s="22">
        <v>255</v>
      </c>
      <c r="M34" s="22">
        <v>275</v>
      </c>
      <c r="N34" s="22">
        <f>SUM(J34:M34)</f>
        <v>1067</v>
      </c>
      <c r="O34" s="22" t="s">
        <v>85</v>
      </c>
      <c r="P34" s="22">
        <v>228</v>
      </c>
      <c r="Q34" s="22">
        <v>298</v>
      </c>
      <c r="R34" s="22">
        <v>227</v>
      </c>
      <c r="S34" s="22">
        <v>280</v>
      </c>
      <c r="T34" s="22">
        <f>SUM(P34:S34)</f>
        <v>1033</v>
      </c>
      <c r="U34" s="22" t="s">
        <v>85</v>
      </c>
      <c r="V34" s="22">
        <v>267</v>
      </c>
      <c r="W34" s="22">
        <v>283</v>
      </c>
      <c r="X34" s="22">
        <v>242</v>
      </c>
      <c r="Y34" s="22">
        <v>282</v>
      </c>
      <c r="Z34" s="22">
        <f>SUM(V34:Y34)</f>
        <v>1074</v>
      </c>
      <c r="AA34" s="22">
        <f>SUM(N34+T34+Z34)</f>
        <v>3174</v>
      </c>
    </row>
    <row r="35" spans="1:27" s="21" customFormat="1" ht="17.25" customHeight="1">
      <c r="A35" s="22">
        <v>2</v>
      </c>
      <c r="B35" s="22" t="s">
        <v>104</v>
      </c>
      <c r="C35" s="22" t="s">
        <v>105</v>
      </c>
      <c r="D35" s="22" t="s">
        <v>100</v>
      </c>
      <c r="E35" s="22">
        <v>3307</v>
      </c>
      <c r="F35" s="26" t="s">
        <v>71</v>
      </c>
      <c r="G35" s="26" t="s">
        <v>82</v>
      </c>
      <c r="H35" s="26" t="s">
        <v>61</v>
      </c>
      <c r="I35" s="22" t="s">
        <v>85</v>
      </c>
      <c r="J35" s="22">
        <v>236</v>
      </c>
      <c r="K35" s="22">
        <v>281</v>
      </c>
      <c r="L35" s="22">
        <v>242</v>
      </c>
      <c r="M35" s="22">
        <v>238</v>
      </c>
      <c r="N35" s="22">
        <f>SUM(J35:M35)</f>
        <v>997</v>
      </c>
      <c r="O35" s="22" t="s">
        <v>85</v>
      </c>
      <c r="P35" s="22">
        <v>221</v>
      </c>
      <c r="Q35" s="22">
        <v>255</v>
      </c>
      <c r="R35" s="22">
        <v>184</v>
      </c>
      <c r="S35" s="22">
        <v>252</v>
      </c>
      <c r="T35" s="22">
        <f>SUM(P35:S35)</f>
        <v>912</v>
      </c>
      <c r="U35" s="22" t="s">
        <v>85</v>
      </c>
      <c r="V35" s="22">
        <v>254</v>
      </c>
      <c r="W35" s="22">
        <v>287</v>
      </c>
      <c r="X35" s="22">
        <v>243</v>
      </c>
      <c r="Y35" s="22">
        <v>306</v>
      </c>
      <c r="Z35" s="22">
        <f>SUM(V35:Y35)</f>
        <v>1090</v>
      </c>
      <c r="AA35" s="22">
        <f>SUM(N35+T35+Z35)</f>
        <v>2999</v>
      </c>
    </row>
    <row r="36" spans="1:27" s="21" customFormat="1">
      <c r="A36" s="22"/>
      <c r="B36" s="22"/>
      <c r="C36" s="22"/>
      <c r="D36" s="22"/>
      <c r="E36" s="22"/>
      <c r="F36" s="26"/>
      <c r="G36" s="26"/>
      <c r="H36" s="26"/>
      <c r="I36" s="22"/>
      <c r="J36" s="22"/>
      <c r="K36" s="22"/>
      <c r="L36" s="22"/>
      <c r="M36" s="22"/>
      <c r="N36" s="22"/>
      <c r="O36" s="22"/>
      <c r="P36" s="22"/>
      <c r="Q36" s="22"/>
      <c r="R36" s="22"/>
      <c r="S36" s="22"/>
      <c r="T36" s="22"/>
      <c r="U36" s="22"/>
      <c r="V36" s="22"/>
      <c r="W36" s="22"/>
      <c r="X36" s="22"/>
      <c r="Y36" s="22"/>
      <c r="Z36" s="22"/>
      <c r="AA36" s="22"/>
    </row>
    <row r="37" spans="1:27" s="21" customFormat="1">
      <c r="A37" s="22">
        <v>1</v>
      </c>
      <c r="B37" s="22" t="s">
        <v>117</v>
      </c>
      <c r="C37" s="22" t="s">
        <v>106</v>
      </c>
      <c r="D37" s="22" t="s">
        <v>68</v>
      </c>
      <c r="E37" s="22">
        <v>3445</v>
      </c>
      <c r="F37" s="26" t="s">
        <v>69</v>
      </c>
      <c r="G37" s="26" t="s">
        <v>82</v>
      </c>
      <c r="H37" s="26" t="s">
        <v>69</v>
      </c>
      <c r="I37" s="22" t="s">
        <v>85</v>
      </c>
      <c r="J37" s="22">
        <v>228</v>
      </c>
      <c r="K37" s="22">
        <v>244</v>
      </c>
      <c r="L37" s="22">
        <v>196</v>
      </c>
      <c r="M37" s="22">
        <v>168</v>
      </c>
      <c r="N37" s="22">
        <f t="shared" ref="N37" si="0">SUM(J37:M37)</f>
        <v>836</v>
      </c>
      <c r="O37" s="22" t="s">
        <v>85</v>
      </c>
      <c r="P37" s="22">
        <v>256</v>
      </c>
      <c r="Q37" s="22">
        <v>245</v>
      </c>
      <c r="R37" s="22">
        <v>184</v>
      </c>
      <c r="S37" s="22">
        <v>247</v>
      </c>
      <c r="T37" s="22">
        <f t="shared" ref="T37" si="1">SUM(P37:S37)</f>
        <v>932</v>
      </c>
      <c r="U37" s="22" t="s">
        <v>85</v>
      </c>
      <c r="V37" s="22">
        <v>0</v>
      </c>
      <c r="W37" s="22">
        <v>0</v>
      </c>
      <c r="X37" s="22">
        <v>0</v>
      </c>
      <c r="Y37" s="22">
        <v>0</v>
      </c>
      <c r="Z37" s="22">
        <f t="shared" ref="Z37" si="2">SUM(V37:Y37)</f>
        <v>0</v>
      </c>
      <c r="AA37" s="22">
        <f>SUM(N37+T37+Z37)</f>
        <v>1768</v>
      </c>
    </row>
    <row r="38" spans="1:27" s="21" customFormat="1">
      <c r="A38" s="22"/>
      <c r="B38" s="22"/>
      <c r="C38" s="22"/>
      <c r="D38" s="22"/>
      <c r="E38" s="22"/>
      <c r="F38" s="26"/>
      <c r="G38" s="26"/>
      <c r="H38" s="26"/>
      <c r="I38" s="22"/>
      <c r="J38" s="22"/>
      <c r="K38" s="22"/>
      <c r="L38" s="22"/>
      <c r="M38" s="22"/>
      <c r="N38" s="22"/>
      <c r="O38" s="22"/>
      <c r="P38" s="22"/>
      <c r="Q38" s="22"/>
      <c r="R38" s="22"/>
      <c r="S38" s="22"/>
      <c r="T38" s="22"/>
      <c r="U38" s="22"/>
      <c r="V38" s="22"/>
      <c r="W38" s="22"/>
      <c r="X38" s="22"/>
      <c r="Y38" s="22"/>
      <c r="Z38" s="22"/>
      <c r="AA38" s="22"/>
    </row>
    <row r="39" spans="1:27" s="21" customFormat="1">
      <c r="A39" s="22">
        <v>1</v>
      </c>
      <c r="B39" s="22" t="s">
        <v>121</v>
      </c>
      <c r="C39" s="22" t="s">
        <v>122</v>
      </c>
      <c r="D39" s="22" t="s">
        <v>66</v>
      </c>
      <c r="E39" s="22">
        <v>2987</v>
      </c>
      <c r="F39" s="26" t="s">
        <v>69</v>
      </c>
      <c r="G39" s="26" t="s">
        <v>82</v>
      </c>
      <c r="H39" s="26" t="s">
        <v>61</v>
      </c>
      <c r="I39" s="22" t="s">
        <v>85</v>
      </c>
      <c r="J39" s="22">
        <v>291</v>
      </c>
      <c r="K39" s="22">
        <v>313</v>
      </c>
      <c r="L39" s="22">
        <v>269</v>
      </c>
      <c r="M39" s="22">
        <v>303</v>
      </c>
      <c r="N39" s="22">
        <f>SUM(J39:M39)</f>
        <v>1176</v>
      </c>
      <c r="O39" s="22" t="s">
        <v>85</v>
      </c>
      <c r="P39" s="22">
        <v>279</v>
      </c>
      <c r="Q39" s="22">
        <v>307</v>
      </c>
      <c r="R39" s="22">
        <v>300</v>
      </c>
      <c r="S39" s="22">
        <v>305</v>
      </c>
      <c r="T39" s="22">
        <f>SUM(P39:S39)</f>
        <v>1191</v>
      </c>
      <c r="U39" s="22" t="s">
        <v>85</v>
      </c>
      <c r="V39" s="22">
        <v>0</v>
      </c>
      <c r="W39" s="22">
        <v>0</v>
      </c>
      <c r="X39" s="22">
        <v>0</v>
      </c>
      <c r="Y39" s="22">
        <v>0</v>
      </c>
      <c r="Z39" s="22">
        <f>SUM(V39:Y39)</f>
        <v>0</v>
      </c>
      <c r="AA39" s="22">
        <f>SUM(N39+T39+Z39)</f>
        <v>2367</v>
      </c>
    </row>
    <row r="40" spans="1:27" s="21" customFormat="1">
      <c r="A40" s="22">
        <v>2</v>
      </c>
      <c r="B40" s="22" t="s">
        <v>93</v>
      </c>
      <c r="C40" s="22" t="s">
        <v>94</v>
      </c>
      <c r="D40" s="22" t="s">
        <v>66</v>
      </c>
      <c r="E40" s="22">
        <v>2912</v>
      </c>
      <c r="F40" s="26" t="s">
        <v>69</v>
      </c>
      <c r="G40" s="26" t="s">
        <v>82</v>
      </c>
      <c r="H40" s="26" t="s">
        <v>61</v>
      </c>
      <c r="I40" s="22" t="s">
        <v>85</v>
      </c>
      <c r="J40" s="22">
        <v>253</v>
      </c>
      <c r="K40" s="22">
        <v>278</v>
      </c>
      <c r="L40" s="22">
        <v>241</v>
      </c>
      <c r="M40" s="22">
        <v>293</v>
      </c>
      <c r="N40" s="22">
        <f>SUM(J40:M40)</f>
        <v>1065</v>
      </c>
      <c r="O40" s="22" t="s">
        <v>85</v>
      </c>
      <c r="P40" s="22">
        <v>255</v>
      </c>
      <c r="Q40" s="22">
        <v>260</v>
      </c>
      <c r="R40" s="22">
        <v>249</v>
      </c>
      <c r="S40" s="22">
        <v>297</v>
      </c>
      <c r="T40" s="22">
        <f>SUM(P40:S40)</f>
        <v>1061</v>
      </c>
      <c r="U40" s="22" t="s">
        <v>85</v>
      </c>
      <c r="V40" s="22">
        <v>0</v>
      </c>
      <c r="W40" s="22">
        <v>0</v>
      </c>
      <c r="X40" s="22">
        <v>0</v>
      </c>
      <c r="Y40" s="22">
        <v>0</v>
      </c>
      <c r="Z40" s="22">
        <f>SUM(V40:Y40)</f>
        <v>0</v>
      </c>
      <c r="AA40" s="22">
        <f>SUM(N40+T40+Z40)</f>
        <v>2126</v>
      </c>
    </row>
    <row r="41" spans="1:27" s="21" customFormat="1">
      <c r="A41" s="22">
        <v>3</v>
      </c>
      <c r="B41" s="22" t="s">
        <v>118</v>
      </c>
      <c r="C41" s="22" t="s">
        <v>119</v>
      </c>
      <c r="D41" s="22" t="s">
        <v>120</v>
      </c>
      <c r="E41" s="22">
        <v>2416</v>
      </c>
      <c r="F41" s="26" t="s">
        <v>69</v>
      </c>
      <c r="G41" s="26" t="s">
        <v>82</v>
      </c>
      <c r="H41" s="26" t="s">
        <v>61</v>
      </c>
      <c r="I41" s="22" t="s">
        <v>85</v>
      </c>
      <c r="J41" s="22"/>
      <c r="K41" s="22"/>
      <c r="L41" s="22"/>
      <c r="M41" s="22"/>
      <c r="N41" s="22">
        <f>SUM(J41:M41)</f>
        <v>0</v>
      </c>
      <c r="O41" s="22" t="s">
        <v>85</v>
      </c>
      <c r="P41" s="22">
        <v>0</v>
      </c>
      <c r="Q41" s="22">
        <v>0</v>
      </c>
      <c r="R41" s="22">
        <v>0</v>
      </c>
      <c r="S41" s="22">
        <v>0</v>
      </c>
      <c r="T41" s="22">
        <f>SUM(P41:S41)</f>
        <v>0</v>
      </c>
      <c r="U41" s="22" t="s">
        <v>85</v>
      </c>
      <c r="V41" s="22">
        <v>329</v>
      </c>
      <c r="W41" s="22">
        <v>324</v>
      </c>
      <c r="X41" s="22">
        <v>315</v>
      </c>
      <c r="Y41" s="22">
        <v>337</v>
      </c>
      <c r="Z41" s="22">
        <f>SUM(V41:Y41)</f>
        <v>1305</v>
      </c>
      <c r="AA41" s="22">
        <f>SUM(N41+T41+Z41)</f>
        <v>1305</v>
      </c>
    </row>
    <row r="42" spans="1:27" s="21" customFormat="1">
      <c r="A42" s="22"/>
      <c r="B42" s="22"/>
      <c r="C42" s="22"/>
      <c r="D42" s="22"/>
      <c r="E42" s="22"/>
      <c r="F42" s="26"/>
      <c r="G42" s="26"/>
      <c r="H42" s="26"/>
      <c r="I42" s="22"/>
      <c r="J42" s="22"/>
      <c r="K42" s="22"/>
      <c r="L42" s="22"/>
      <c r="M42" s="22"/>
      <c r="N42" s="22"/>
      <c r="O42" s="22"/>
      <c r="P42" s="22"/>
      <c r="Q42" s="22"/>
      <c r="R42" s="22"/>
      <c r="S42" s="22"/>
      <c r="T42" s="22"/>
      <c r="U42" s="22"/>
      <c r="V42" s="22"/>
      <c r="W42" s="22"/>
      <c r="X42" s="22"/>
      <c r="Y42" s="22"/>
      <c r="Z42" s="22"/>
      <c r="AA42" s="22"/>
    </row>
    <row r="43" spans="1:27" s="21" customFormat="1">
      <c r="A43" s="22">
        <v>1</v>
      </c>
      <c r="B43" s="22" t="s">
        <v>109</v>
      </c>
      <c r="C43" s="22" t="s">
        <v>110</v>
      </c>
      <c r="D43" s="22" t="s">
        <v>66</v>
      </c>
      <c r="E43" s="22">
        <v>3501</v>
      </c>
      <c r="F43" s="26" t="s">
        <v>89</v>
      </c>
      <c r="G43" s="26" t="s">
        <v>82</v>
      </c>
      <c r="H43" s="26" t="s">
        <v>61</v>
      </c>
      <c r="I43" s="22" t="s">
        <v>90</v>
      </c>
      <c r="J43" s="22">
        <v>198</v>
      </c>
      <c r="K43" s="22">
        <v>222</v>
      </c>
      <c r="L43" s="22">
        <v>216</v>
      </c>
      <c r="M43" s="22">
        <v>244</v>
      </c>
      <c r="N43" s="22">
        <f>SUM(J43:M43)</f>
        <v>880</v>
      </c>
      <c r="O43" s="22" t="s">
        <v>90</v>
      </c>
      <c r="P43" s="22">
        <v>170</v>
      </c>
      <c r="Q43" s="22">
        <v>262</v>
      </c>
      <c r="R43" s="22">
        <v>214</v>
      </c>
      <c r="S43" s="22">
        <v>265</v>
      </c>
      <c r="T43" s="22">
        <f>SUM(P43:S43)</f>
        <v>911</v>
      </c>
      <c r="U43" s="22" t="s">
        <v>90</v>
      </c>
      <c r="V43" s="22">
        <v>160</v>
      </c>
      <c r="W43" s="22">
        <v>215</v>
      </c>
      <c r="X43" s="22">
        <v>220</v>
      </c>
      <c r="Y43" s="22">
        <v>244</v>
      </c>
      <c r="Z43" s="22">
        <f>SUM(V43:Y43)</f>
        <v>839</v>
      </c>
      <c r="AA43" s="22">
        <f>SUM(N43+T43+Z43)</f>
        <v>2630</v>
      </c>
    </row>
    <row r="44" spans="1:27" s="21" customFormat="1">
      <c r="A44" s="22">
        <v>2</v>
      </c>
      <c r="B44" s="22" t="s">
        <v>95</v>
      </c>
      <c r="C44" s="22" t="s">
        <v>94</v>
      </c>
      <c r="D44" s="22" t="s">
        <v>66</v>
      </c>
      <c r="E44" s="22">
        <v>2876</v>
      </c>
      <c r="F44" s="26" t="s">
        <v>89</v>
      </c>
      <c r="G44" s="26" t="s">
        <v>82</v>
      </c>
      <c r="H44" s="26" t="s">
        <v>61</v>
      </c>
      <c r="I44" s="22" t="s">
        <v>90</v>
      </c>
      <c r="J44" s="22">
        <v>225</v>
      </c>
      <c r="K44" s="22">
        <v>237</v>
      </c>
      <c r="L44" s="22">
        <v>265</v>
      </c>
      <c r="M44" s="22">
        <v>278</v>
      </c>
      <c r="N44" s="22">
        <f>SUM(J44:M44)</f>
        <v>1005</v>
      </c>
      <c r="O44" s="22" t="s">
        <v>90</v>
      </c>
      <c r="P44" s="22">
        <v>187</v>
      </c>
      <c r="Q44" s="22">
        <v>245</v>
      </c>
      <c r="R44" s="22">
        <v>189</v>
      </c>
      <c r="S44" s="22">
        <v>255</v>
      </c>
      <c r="T44" s="22">
        <f>SUM(P44:S44)</f>
        <v>876</v>
      </c>
      <c r="U44" s="22" t="s">
        <v>90</v>
      </c>
      <c r="V44" s="22">
        <v>0</v>
      </c>
      <c r="W44" s="22">
        <v>0</v>
      </c>
      <c r="X44" s="22">
        <v>0</v>
      </c>
      <c r="Y44" s="22">
        <v>0</v>
      </c>
      <c r="Z44" s="22">
        <f>SUM(V44:Y44)</f>
        <v>0</v>
      </c>
      <c r="AA44" s="22">
        <f>SUM(N44+T44+Z44)</f>
        <v>1881</v>
      </c>
    </row>
    <row r="45" spans="1:27" s="21" customFormat="1">
      <c r="A45" s="22"/>
      <c r="B45" s="22"/>
      <c r="C45" s="22"/>
      <c r="D45" s="22"/>
      <c r="E45" s="22"/>
      <c r="F45" s="26"/>
      <c r="G45" s="26"/>
      <c r="H45" s="26"/>
      <c r="I45" s="22"/>
      <c r="J45" s="22"/>
      <c r="K45" s="22"/>
      <c r="L45" s="22"/>
      <c r="M45" s="22"/>
      <c r="N45" s="22"/>
      <c r="O45" s="22"/>
      <c r="P45" s="22"/>
      <c r="Q45" s="22"/>
      <c r="R45" s="22"/>
      <c r="S45" s="22"/>
      <c r="T45" s="22"/>
      <c r="U45" s="22"/>
      <c r="V45" s="22"/>
      <c r="W45" s="22"/>
      <c r="X45" s="22"/>
      <c r="Y45" s="22"/>
      <c r="Z45" s="22"/>
      <c r="AA45" s="22"/>
    </row>
    <row r="46" spans="1:27" s="21" customFormat="1">
      <c r="A46" s="22">
        <v>1</v>
      </c>
      <c r="B46" s="22" t="s">
        <v>123</v>
      </c>
      <c r="C46" s="22" t="s">
        <v>110</v>
      </c>
      <c r="D46" s="22" t="s">
        <v>66</v>
      </c>
      <c r="E46" s="27">
        <v>3656</v>
      </c>
      <c r="F46" s="26" t="s">
        <v>91</v>
      </c>
      <c r="G46" s="26" t="s">
        <v>82</v>
      </c>
      <c r="H46" s="26" t="s">
        <v>61</v>
      </c>
      <c r="I46" s="22" t="s">
        <v>92</v>
      </c>
      <c r="J46" s="22">
        <v>23</v>
      </c>
      <c r="K46" s="22">
        <v>29</v>
      </c>
      <c r="L46" s="22">
        <v>39</v>
      </c>
      <c r="M46" s="22">
        <v>53</v>
      </c>
      <c r="N46" s="22">
        <f>SUM(J46:M46)</f>
        <v>144</v>
      </c>
      <c r="O46" s="22" t="s">
        <v>97</v>
      </c>
      <c r="P46" s="22">
        <v>0</v>
      </c>
      <c r="Q46" s="22">
        <v>0</v>
      </c>
      <c r="R46" s="22">
        <v>0</v>
      </c>
      <c r="S46" s="22">
        <v>0</v>
      </c>
      <c r="T46" s="22">
        <f>SUM(P46:S46)</f>
        <v>0</v>
      </c>
      <c r="U46" s="22" t="s">
        <v>97</v>
      </c>
      <c r="V46" s="22">
        <v>78</v>
      </c>
      <c r="W46" s="22">
        <v>61</v>
      </c>
      <c r="X46" s="22">
        <v>74</v>
      </c>
      <c r="Y46" s="22">
        <v>59</v>
      </c>
      <c r="Z46" s="22">
        <f>SUM(V46:Y46)</f>
        <v>272</v>
      </c>
      <c r="AA46" s="22">
        <f>SUM(N46+T46+Z46)</f>
        <v>416</v>
      </c>
    </row>
  </sheetData>
  <sortState ref="A42:AA44">
    <sortCondition descending="1" ref="AA42:AA44"/>
  </sortState>
  <mergeCells count="4">
    <mergeCell ref="O3:U4"/>
    <mergeCell ref="D3:E3"/>
    <mergeCell ref="D4:E4"/>
    <mergeCell ref="D5:E5"/>
  </mergeCells>
  <phoneticPr fontId="1" type="noConversion"/>
  <pageMargins left="0.19685039370078741" right="0.19685039370078741" top="0.78740157480314965" bottom="0.59055118110236227" header="0.59055118110236227" footer="0.51181102362204722"/>
  <pageSetup paperSize="9" scale="65" fitToHeight="2" orientation="landscape" horizontalDpi="4294967292" verticalDpi="4294967292" r:id="rId1"/>
  <headerFooter>
    <oddHeader>&amp;C&amp;F&amp;Rversion 1.0</oddHeader>
    <oddFooter>&amp;CPage &amp;P&amp;R&amp;A</oddFooter>
  </headerFooter>
  <drawing r:id="rId2"/>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dimension ref="A1:C2"/>
  <sheetViews>
    <sheetView zoomScale="150" workbookViewId="0">
      <selection activeCell="B2" sqref="B2"/>
    </sheetView>
  </sheetViews>
  <sheetFormatPr defaultColWidth="11" defaultRowHeight="12.75"/>
  <cols>
    <col min="1" max="2" width="10.75" style="4"/>
    <col min="3" max="3" width="10.75" style="1"/>
  </cols>
  <sheetData>
    <row r="1" spans="1:3">
      <c r="A1" s="4" t="s">
        <v>7</v>
      </c>
      <c r="B1" s="4" t="s">
        <v>8</v>
      </c>
      <c r="C1" s="1" t="s">
        <v>9</v>
      </c>
    </row>
    <row r="2" spans="1:3">
      <c r="A2" s="24">
        <v>41243</v>
      </c>
      <c r="B2" s="25">
        <v>1</v>
      </c>
      <c r="C2" s="1" t="s">
        <v>10</v>
      </c>
    </row>
  </sheetData>
  <phoneticPr fontId="1" type="noConversion"/>
  <pageMargins left="0.75" right="0.75" top="1" bottom="1" header="0.5" footer="0.5"/>
  <pageSetup orientation="portrait" horizontalDpi="4294967292" verticalDpi="4294967292"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
  <sheetViews>
    <sheetView view="pageLayout" workbookViewId="0"/>
  </sheetViews>
  <sheetFormatPr defaultColWidth="11" defaultRowHeight="12.75"/>
  <sheetData/>
  <phoneticPr fontId="1" type="noConversion"/>
  <pageMargins left="0.75" right="0.75" top="1" bottom="1" header="0.5" footer="0.5"/>
  <pageSetup paperSize="9" orientation="portrait" horizontalDpi="4294967292" verticalDpi="4294967292" r:id="rId1"/>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dimension ref="A1"/>
  <sheetViews>
    <sheetView view="pageLayout" workbookViewId="0"/>
  </sheetViews>
  <sheetFormatPr defaultColWidth="11" defaultRowHeight="12.75"/>
  <sheetData/>
  <phoneticPr fontId="1" type="noConversion"/>
  <pageMargins left="0.75" right="0.75" top="1" bottom="1" header="0.5" footer="0.5"/>
  <pageSetup paperSize="9" orientation="portrait" horizontalDpi="4294967292" verticalDpi="4294967292" r:id="rId1"/>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dimension ref="A1"/>
  <sheetViews>
    <sheetView view="pageLayout" workbookViewId="0"/>
  </sheetViews>
  <sheetFormatPr defaultColWidth="11" defaultRowHeight="12.75"/>
  <sheetData/>
  <phoneticPr fontId="1" type="noConversion"/>
  <pageMargins left="0.75" right="0.75" top="1" bottom="1" header="0.5" footer="0.5"/>
  <pageSetup paperSize="9" orientation="portrait" horizontalDpi="4294967292" verticalDpi="4294967292" r:id="rId1"/>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dimension ref="A1"/>
  <sheetViews>
    <sheetView view="pageLayout" workbookViewId="0"/>
  </sheetViews>
  <sheetFormatPr defaultColWidth="11" defaultRowHeight="12.75"/>
  <sheetData/>
  <phoneticPr fontId="1" type="noConversion"/>
  <pageMargins left="0.75" right="0.75" top="1" bottom="1" header="0.5" footer="0.5"/>
  <pageSetup paperSize="9" orientation="portrait" horizontalDpi="4294967292" verticalDpi="4294967292" r:id="rId1"/>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dimension ref="A1"/>
  <sheetViews>
    <sheetView view="pageLayout" workbookViewId="0"/>
  </sheetViews>
  <sheetFormatPr defaultColWidth="11" defaultRowHeight="12.75"/>
  <sheetData/>
  <phoneticPr fontId="1" type="noConversion"/>
  <pageMargins left="0.75" right="0.75" top="1" bottom="1" header="0.5" footer="0.5"/>
  <pageSetup paperSize="9" orientation="portrait" horizontalDpi="4294967292" verticalDpi="4294967292" r:id="rId1"/>
  <extLst>
    <ext xmlns:mx="http://schemas.microsoft.com/office/mac/excel/2008/main" uri="http://schemas.microsoft.com/office/mac/excel/2008/main">
      <mx:PLV Mode="1" OnePage="0" WScale="0"/>
    </ext>
  </extLst>
</worksheet>
</file>

<file path=xl/worksheets/sheet9.xml><?xml version="1.0" encoding="utf-8"?>
<worksheet xmlns="http://schemas.openxmlformats.org/spreadsheetml/2006/main" xmlns:r="http://schemas.openxmlformats.org/officeDocument/2006/relationships">
  <dimension ref="A1"/>
  <sheetViews>
    <sheetView view="pageLayout" workbookViewId="0"/>
  </sheetViews>
  <sheetFormatPr defaultColWidth="11" defaultRowHeight="12.75"/>
  <sheetData/>
  <phoneticPr fontId="1" type="noConversion"/>
  <pageMargins left="0.75" right="0.75" top="1" bottom="1" header="0.5" footer="0.5"/>
  <pageSetup paperSize="9" orientation="portrait" horizontalDpi="4294967292" verticalDpi="4294967292"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results</vt:lpstr>
      <vt:lpstr>changelog</vt:lpstr>
      <vt:lpstr>Sheet4</vt:lpstr>
      <vt:lpstr>Sheet5</vt:lpstr>
      <vt:lpstr>Sheet6</vt:lpstr>
      <vt:lpstr>Sheet7</vt:lpstr>
      <vt:lpstr>Sheet8</vt:lpstr>
      <vt:lpstr>Sheet9</vt:lpstr>
      <vt:lpstr>results!Print_Area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Biggs</dc:creator>
  <cp:lastModifiedBy>Maree Hughes</cp:lastModifiedBy>
  <cp:lastPrinted>2019-10-28T05:28:40Z</cp:lastPrinted>
  <dcterms:created xsi:type="dcterms:W3CDTF">2016-11-27T01:28:08Z</dcterms:created>
  <dcterms:modified xsi:type="dcterms:W3CDTF">2019-10-28T05:28:58Z</dcterms:modified>
</cp:coreProperties>
</file>